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</sheets>
  <definedNames>
    <definedName name="Prosek">'Više godine'!#REF!</definedName>
    <definedName name="ytt">'Više godine'!$B$2:$B$65464</definedName>
  </definedNames>
  <calcPr fullCalcOnLoad="1"/>
</workbook>
</file>

<file path=xl/sharedStrings.xml><?xml version="1.0" encoding="utf-8"?>
<sst xmlns="http://schemas.openxmlformats.org/spreadsheetml/2006/main" count="120" uniqueCount="73">
  <si>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</si>
  <si>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</si>
  <si>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</si>
  <si>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</si>
  <si>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</si>
  <si>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</si>
  <si>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</si>
  <si>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</si>
  <si>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</si>
  <si>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</si>
  <si>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 xml:space="preserve"> </t>
  </si>
  <si>
    <t>67-6</t>
  </si>
  <si>
    <t>Stoilkov S. Jelena</t>
  </si>
  <si>
    <t>III</t>
  </si>
  <si>
    <t>B</t>
  </si>
  <si>
    <t>Prosecna mesecna primanja po clanu domacinstva za period januar-jun 2017</t>
  </si>
  <si>
    <t>Upisana godina studija šk. 2017/2018</t>
  </si>
  <si>
    <t>IV</t>
  </si>
  <si>
    <t>67-10</t>
  </si>
  <si>
    <t>Sotirov V. Marija</t>
  </si>
  <si>
    <t>S</t>
  </si>
  <si>
    <t>67-21</t>
  </si>
  <si>
    <t>Stojadinov V. Snežana</t>
  </si>
  <si>
    <t>67-18</t>
  </si>
  <si>
    <t>Nenov G. Anđela</t>
  </si>
  <si>
    <t>II</t>
  </si>
  <si>
    <t>67-24</t>
  </si>
  <si>
    <t>Jovanović S. Darko</t>
  </si>
  <si>
    <t>67-26</t>
  </si>
  <si>
    <t>Petrov I. Tijana</t>
  </si>
  <si>
    <t>67-29</t>
  </si>
  <si>
    <t>Veličkov G. Saša</t>
  </si>
  <si>
    <t>67-33</t>
  </si>
  <si>
    <t>Golubov D. Danilo</t>
  </si>
  <si>
    <t>67-35</t>
  </si>
  <si>
    <t>Golubov D. Sanja</t>
  </si>
  <si>
    <t>67-31</t>
  </si>
  <si>
    <t>Petrov Z. Dejan</t>
  </si>
  <si>
    <t>67-51</t>
  </si>
  <si>
    <t>Petrov Ć. Bojan</t>
  </si>
  <si>
    <t>67-38</t>
  </si>
  <si>
    <t>Ivanov R. Jovana</t>
  </si>
  <si>
    <t>67-36</t>
  </si>
  <si>
    <t>Georgijev G. Anđela</t>
  </si>
  <si>
    <t>67-40</t>
  </si>
  <si>
    <t>Zlatanov D. Nikola</t>
  </si>
  <si>
    <t>67-41</t>
  </si>
  <si>
    <t>Rangelov G. Miljana</t>
  </si>
  <si>
    <t>67-46</t>
  </si>
  <si>
    <t>Ivanov V. Tijana</t>
  </si>
  <si>
    <t>67-54</t>
  </si>
  <si>
    <t>Jovanović P. Petra</t>
  </si>
  <si>
    <t>67-66</t>
  </si>
  <si>
    <t>Pešić B. Jelena</t>
  </si>
  <si>
    <t>67-74</t>
  </si>
  <si>
    <t>Tomov A. Rade</t>
  </si>
  <si>
    <t>67-79</t>
  </si>
  <si>
    <t>Todorov C. Natalija</t>
  </si>
  <si>
    <t>67-92</t>
  </si>
  <si>
    <t xml:space="preserve">Cvetkov J. Marko </t>
  </si>
  <si>
    <t>67-85</t>
  </si>
  <si>
    <t>Dimitrov S. Boris</t>
  </si>
  <si>
    <t>67-94</t>
  </si>
  <si>
    <t>Kirov I. Jovana</t>
  </si>
  <si>
    <t>67-98</t>
  </si>
  <si>
    <t>Panić M. Milan</t>
  </si>
  <si>
    <t>67-100</t>
  </si>
  <si>
    <t>Đorđev P. Sanja</t>
  </si>
  <si>
    <t>67-99</t>
  </si>
  <si>
    <t>Zarkov Z. Valentina</t>
  </si>
  <si>
    <t>ODSEK ZA DRUŠTVENE DELATNOSTI</t>
  </si>
  <si>
    <t>PRELIMINARNA  RANG LISTA
ZA DODELU POSEBNIH STUDENTSKIH STIPENDIJA ZA OSNOVNE STUDIJE ŠKOLSKE 2017/2018 god.</t>
  </si>
  <si>
    <t>Jovanka Petrov _________________________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</si>
</sst>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Din-81A];[Red]\-#,##0.00\ [$Din-81A]"/>
    <numFmt numFmtId="173" formatCode="0.0"/>
    <numFmt numFmtId="174" formatCode="0.000"/>
  </numFmts>
  <fonts count="44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3F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2" fontId="0" fillId="4" borderId="10" xfId="0" applyNumberFormat="1" applyFont="1" applyFill="1" applyBorder="1" applyAlignment="1">
      <alignment/>
    </xf>
    <xf numFmtId="2" fontId="0" fillId="4" borderId="10" xfId="0" applyNumberFormat="1" applyFont="1" applyFill="1" applyBorder="1" applyAlignment="1">
      <alignment horizontal="right"/>
    </xf>
    <xf numFmtId="49" fontId="0" fillId="4" borderId="10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0" fontId="42" fillId="4" borderId="10" xfId="56" applyFont="1" applyFill="1" applyBorder="1" applyAlignment="1">
      <alignment/>
    </xf>
    <xf numFmtId="0" fontId="42" fillId="4" borderId="10" xfId="56" applyFont="1" applyFill="1" applyBorder="1" applyAlignment="1">
      <alignment horizontal="center"/>
    </xf>
    <xf numFmtId="2" fontId="42" fillId="4" borderId="10" xfId="56" applyNumberFormat="1" applyFont="1" applyFill="1" applyBorder="1" applyAlignment="1">
      <alignment horizontal="center"/>
    </xf>
    <xf numFmtId="2" fontId="42" fillId="4" borderId="10" xfId="56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right"/>
    </xf>
    <xf numFmtId="2" fontId="0" fillId="4" borderId="11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" fillId="0" borderId="0" xfId="58" applyFont="1" applyFill="1" applyBorder="1" applyAlignment="1" applyProtection="1">
      <alignment horizontal="center" vertical="center" wrapText="1"/>
      <protection/>
    </xf>
    <xf numFmtId="172" fontId="4" fillId="34" borderId="13" xfId="58" applyFont="1" applyFill="1" applyBorder="1" applyAlignment="1" applyProtection="1">
      <alignment vertical="center"/>
      <protection/>
    </xf>
    <xf numFmtId="172" fontId="4" fillId="34" borderId="14" xfId="58" applyFont="1" applyFill="1" applyBorder="1" applyAlignment="1" applyProtection="1">
      <alignment vertical="center"/>
      <protection/>
    </xf>
    <xf numFmtId="172" fontId="4" fillId="34" borderId="11" xfId="58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>
      <alignment horizontal="center" vertical="center"/>
    </xf>
    <xf numFmtId="172" fontId="3" fillId="34" borderId="14" xfId="58" applyFont="1" applyFill="1" applyBorder="1" applyAlignment="1" applyProtection="1">
      <alignment vertical="center"/>
      <protection/>
    </xf>
    <xf numFmtId="172" fontId="3" fillId="34" borderId="11" xfId="58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20" zoomScaleNormal="120" zoomScalePageLayoutView="0" workbookViewId="0" topLeftCell="A4">
      <selection activeCell="I38" sqref="I38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3.7109375" style="0" customWidth="1"/>
    <col min="4" max="4" width="10.8515625" style="1" customWidth="1"/>
    <col min="5" max="5" width="8.7109375" style="0" customWidth="1"/>
    <col min="6" max="6" width="11.8515625" style="0" customWidth="1"/>
    <col min="9" max="9" width="8.421875" style="0" customWidth="1"/>
    <col min="10" max="10" width="11.421875" style="4" customWidth="1"/>
    <col min="11" max="11" width="12.28125" style="4" customWidth="1"/>
    <col min="12" max="12" width="11.28125" style="0" customWidth="1"/>
  </cols>
  <sheetData>
    <row r="1" spans="1:12" ht="40.5" customHeight="1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"/>
    </row>
    <row r="2" spans="1:12" ht="17.25" customHeight="1">
      <c r="A2" s="43" t="s">
        <v>0</v>
      </c>
      <c r="B2" s="46" t="s">
        <v>1</v>
      </c>
      <c r="C2" s="46" t="s">
        <v>2</v>
      </c>
      <c r="D2" s="38" t="s">
        <v>16</v>
      </c>
      <c r="E2" s="38" t="s">
        <v>3</v>
      </c>
      <c r="F2" s="38" t="s">
        <v>15</v>
      </c>
      <c r="G2" s="38" t="s">
        <v>4</v>
      </c>
      <c r="H2" s="38"/>
      <c r="I2" s="38" t="s">
        <v>5</v>
      </c>
      <c r="J2" s="38" t="s">
        <v>6</v>
      </c>
      <c r="K2" s="38" t="s">
        <v>7</v>
      </c>
      <c r="L2" s="2"/>
    </row>
    <row r="3" spans="1:12" ht="18.75" customHeight="1">
      <c r="A3" s="44"/>
      <c r="B3" s="47"/>
      <c r="C3" s="47"/>
      <c r="D3" s="39"/>
      <c r="E3" s="39"/>
      <c r="F3" s="39"/>
      <c r="G3" s="39"/>
      <c r="H3" s="39"/>
      <c r="I3" s="39"/>
      <c r="J3" s="39"/>
      <c r="K3" s="39"/>
      <c r="L3" s="2"/>
    </row>
    <row r="4" spans="1:12" ht="18" customHeight="1">
      <c r="A4" s="44"/>
      <c r="B4" s="47"/>
      <c r="C4" s="47"/>
      <c r="D4" s="39"/>
      <c r="E4" s="39"/>
      <c r="F4" s="39"/>
      <c r="G4" s="38" t="s">
        <v>8</v>
      </c>
      <c r="H4" s="38" t="s">
        <v>9</v>
      </c>
      <c r="I4" s="39"/>
      <c r="J4" s="39"/>
      <c r="K4" s="39"/>
      <c r="L4" s="2"/>
    </row>
    <row r="5" spans="1:12" ht="35.25" customHeight="1">
      <c r="A5" s="45"/>
      <c r="B5" s="48"/>
      <c r="C5" s="48"/>
      <c r="D5" s="40"/>
      <c r="E5" s="40"/>
      <c r="F5" s="40"/>
      <c r="G5" s="40"/>
      <c r="H5" s="40"/>
      <c r="I5" s="40"/>
      <c r="J5" s="40"/>
      <c r="K5" s="40"/>
      <c r="L5" s="2"/>
    </row>
    <row r="6" spans="1:12" ht="12.75" customHeight="1">
      <c r="A6" s="16">
        <v>1</v>
      </c>
      <c r="B6" s="16" t="s">
        <v>54</v>
      </c>
      <c r="C6" s="16" t="s">
        <v>55</v>
      </c>
      <c r="D6" s="17" t="s">
        <v>25</v>
      </c>
      <c r="E6" s="18">
        <v>5.33</v>
      </c>
      <c r="F6" s="19">
        <v>1.85</v>
      </c>
      <c r="G6" s="20">
        <f aca="true" t="shared" si="0" ref="G6:G31">IF(LEFT(K6,1)="S",(E6-6)*18,(E6-3)*24)</f>
        <v>55.92</v>
      </c>
      <c r="H6" s="19">
        <f aca="true" t="shared" si="1" ref="H6:H31">(28-(IF(F6&gt;28000,28000,F6)/1000))</f>
        <v>27.99815</v>
      </c>
      <c r="I6" s="20">
        <f aca="true" t="shared" si="2" ref="I6:I31">G6+H6</f>
        <v>83.91815</v>
      </c>
      <c r="J6" s="21"/>
      <c r="K6" s="22" t="s">
        <v>14</v>
      </c>
      <c r="L6" s="2"/>
    </row>
    <row r="7" spans="1:12" ht="12.75" customHeight="1">
      <c r="A7" s="16">
        <v>2</v>
      </c>
      <c r="B7" s="16" t="s">
        <v>28</v>
      </c>
      <c r="C7" s="16" t="s">
        <v>29</v>
      </c>
      <c r="D7" s="17" t="s">
        <v>25</v>
      </c>
      <c r="E7" s="18">
        <v>5.33</v>
      </c>
      <c r="F7" s="19">
        <v>3223.6</v>
      </c>
      <c r="G7" s="20">
        <f t="shared" si="0"/>
        <v>55.92</v>
      </c>
      <c r="H7" s="19">
        <f t="shared" si="1"/>
        <v>24.7764</v>
      </c>
      <c r="I7" s="20">
        <f t="shared" si="2"/>
        <v>80.6964</v>
      </c>
      <c r="J7" s="21"/>
      <c r="K7" s="22" t="s">
        <v>14</v>
      </c>
      <c r="L7" s="3"/>
    </row>
    <row r="8" spans="1:13" ht="12.75" customHeight="1">
      <c r="A8" s="23">
        <v>3</v>
      </c>
      <c r="B8" s="16" t="s">
        <v>18</v>
      </c>
      <c r="C8" s="16" t="s">
        <v>19</v>
      </c>
      <c r="D8" s="17" t="s">
        <v>13</v>
      </c>
      <c r="E8" s="18">
        <v>5.18</v>
      </c>
      <c r="F8" s="19">
        <v>0</v>
      </c>
      <c r="G8" s="20">
        <f t="shared" si="0"/>
        <v>52.31999999999999</v>
      </c>
      <c r="H8" s="19">
        <f t="shared" si="1"/>
        <v>28</v>
      </c>
      <c r="I8" s="20">
        <f t="shared" si="2"/>
        <v>80.32</v>
      </c>
      <c r="J8" s="21"/>
      <c r="K8" s="22" t="s">
        <v>14</v>
      </c>
      <c r="L8" s="3"/>
      <c r="M8" t="s">
        <v>10</v>
      </c>
    </row>
    <row r="9" spans="1:12" ht="12.75">
      <c r="A9" s="16">
        <v>4</v>
      </c>
      <c r="B9" s="16" t="s">
        <v>66</v>
      </c>
      <c r="C9" s="16" t="s">
        <v>67</v>
      </c>
      <c r="D9" s="17" t="s">
        <v>25</v>
      </c>
      <c r="E9" s="18">
        <v>5.08</v>
      </c>
      <c r="F9" s="19">
        <v>0.54</v>
      </c>
      <c r="G9" s="20">
        <f t="shared" si="0"/>
        <v>49.92</v>
      </c>
      <c r="H9" s="19">
        <f t="shared" si="1"/>
        <v>27.99946</v>
      </c>
      <c r="I9" s="20">
        <f t="shared" si="2"/>
        <v>77.91946</v>
      </c>
      <c r="J9" s="21"/>
      <c r="K9" s="22" t="s">
        <v>14</v>
      </c>
      <c r="L9" s="3"/>
    </row>
    <row r="10" spans="1:12" ht="12.75">
      <c r="A10" s="16">
        <v>5</v>
      </c>
      <c r="B10" s="16" t="s">
        <v>36</v>
      </c>
      <c r="C10" s="16" t="s">
        <v>37</v>
      </c>
      <c r="D10" s="17" t="s">
        <v>25</v>
      </c>
      <c r="E10" s="18">
        <v>5.46</v>
      </c>
      <c r="F10" s="19">
        <v>9135</v>
      </c>
      <c r="G10" s="20">
        <f t="shared" si="0"/>
        <v>59.04</v>
      </c>
      <c r="H10" s="19">
        <f t="shared" si="1"/>
        <v>18.865000000000002</v>
      </c>
      <c r="I10" s="20">
        <f t="shared" si="2"/>
        <v>77.905</v>
      </c>
      <c r="J10" s="21"/>
      <c r="K10" s="22" t="s">
        <v>14</v>
      </c>
      <c r="L10" s="3"/>
    </row>
    <row r="11" spans="1:12" ht="13.5" thickBot="1">
      <c r="A11" s="31">
        <v>6</v>
      </c>
      <c r="B11" s="31" t="s">
        <v>30</v>
      </c>
      <c r="C11" s="31" t="s">
        <v>31</v>
      </c>
      <c r="D11" s="32" t="s">
        <v>13</v>
      </c>
      <c r="E11" s="33">
        <v>5.2</v>
      </c>
      <c r="F11" s="34">
        <v>4551.67</v>
      </c>
      <c r="G11" s="35">
        <f t="shared" si="0"/>
        <v>52.800000000000004</v>
      </c>
      <c r="H11" s="34">
        <f t="shared" si="1"/>
        <v>23.44833</v>
      </c>
      <c r="I11" s="35">
        <f t="shared" si="2"/>
        <v>76.24833000000001</v>
      </c>
      <c r="J11" s="36"/>
      <c r="K11" s="37" t="s">
        <v>14</v>
      </c>
      <c r="L11" s="3"/>
    </row>
    <row r="12" spans="1:11" ht="12.75">
      <c r="A12" s="24">
        <v>7</v>
      </c>
      <c r="B12" s="24" t="s">
        <v>52</v>
      </c>
      <c r="C12" s="24" t="s">
        <v>53</v>
      </c>
      <c r="D12" s="25" t="s">
        <v>17</v>
      </c>
      <c r="E12" s="26">
        <v>5.32</v>
      </c>
      <c r="F12" s="27">
        <v>8251.77</v>
      </c>
      <c r="G12" s="28">
        <f t="shared" si="0"/>
        <v>55.68000000000001</v>
      </c>
      <c r="H12" s="27">
        <f t="shared" si="1"/>
        <v>19.74823</v>
      </c>
      <c r="I12" s="28">
        <f t="shared" si="2"/>
        <v>75.42823000000001</v>
      </c>
      <c r="J12" s="29"/>
      <c r="K12" s="30" t="s">
        <v>14</v>
      </c>
    </row>
    <row r="13" spans="1:12" ht="12.75">
      <c r="A13" s="9">
        <v>8</v>
      </c>
      <c r="B13" s="9" t="s">
        <v>34</v>
      </c>
      <c r="C13" s="9" t="s">
        <v>35</v>
      </c>
      <c r="D13" s="10" t="s">
        <v>13</v>
      </c>
      <c r="E13" s="11">
        <v>5.17</v>
      </c>
      <c r="F13" s="6">
        <v>5317.75</v>
      </c>
      <c r="G13" s="5">
        <f t="shared" si="0"/>
        <v>52.08</v>
      </c>
      <c r="H13" s="6">
        <f t="shared" si="1"/>
        <v>22.68225</v>
      </c>
      <c r="I13" s="5">
        <f t="shared" si="2"/>
        <v>74.76225</v>
      </c>
      <c r="J13" s="7"/>
      <c r="K13" s="8" t="s">
        <v>14</v>
      </c>
      <c r="L13" s="3"/>
    </row>
    <row r="14" spans="1:12" ht="12.75">
      <c r="A14" s="9">
        <v>9</v>
      </c>
      <c r="B14" s="9" t="s">
        <v>42</v>
      </c>
      <c r="C14" s="9" t="s">
        <v>43</v>
      </c>
      <c r="D14" s="10" t="s">
        <v>25</v>
      </c>
      <c r="E14" s="11">
        <v>5.27</v>
      </c>
      <c r="F14" s="6">
        <v>8879.67</v>
      </c>
      <c r="G14" s="5">
        <f t="shared" si="0"/>
        <v>54.47999999999999</v>
      </c>
      <c r="H14" s="6">
        <f t="shared" si="1"/>
        <v>19.12033</v>
      </c>
      <c r="I14" s="5">
        <f t="shared" si="2"/>
        <v>73.60032999999999</v>
      </c>
      <c r="J14" s="7"/>
      <c r="K14" s="8" t="s">
        <v>14</v>
      </c>
      <c r="L14" s="3"/>
    </row>
    <row r="15" spans="1:12" ht="12.75">
      <c r="A15" s="9">
        <v>10</v>
      </c>
      <c r="B15" s="9" t="s">
        <v>48</v>
      </c>
      <c r="C15" s="9" t="s">
        <v>49</v>
      </c>
      <c r="D15" s="10" t="s">
        <v>17</v>
      </c>
      <c r="E15" s="11">
        <v>5.09</v>
      </c>
      <c r="F15" s="6">
        <v>4779.95</v>
      </c>
      <c r="G15" s="5">
        <f t="shared" si="0"/>
        <v>50.16</v>
      </c>
      <c r="H15" s="6">
        <f t="shared" si="1"/>
        <v>23.22005</v>
      </c>
      <c r="I15" s="5">
        <f t="shared" si="2"/>
        <v>73.38005</v>
      </c>
      <c r="J15" s="7"/>
      <c r="K15" s="8" t="s">
        <v>14</v>
      </c>
      <c r="L15" s="3"/>
    </row>
    <row r="16" spans="1:12" ht="12.75">
      <c r="A16" s="9">
        <v>11</v>
      </c>
      <c r="B16" s="9" t="s">
        <v>26</v>
      </c>
      <c r="C16" s="9" t="s">
        <v>27</v>
      </c>
      <c r="D16" s="10" t="s">
        <v>13</v>
      </c>
      <c r="E16" s="11">
        <v>8.71</v>
      </c>
      <c r="F16" s="6">
        <v>5403.44</v>
      </c>
      <c r="G16" s="5">
        <f t="shared" si="0"/>
        <v>48.780000000000015</v>
      </c>
      <c r="H16" s="6">
        <f t="shared" si="1"/>
        <v>22.59656</v>
      </c>
      <c r="I16" s="5">
        <f t="shared" si="2"/>
        <v>71.37656000000001</v>
      </c>
      <c r="J16" s="7"/>
      <c r="K16" s="8" t="s">
        <v>20</v>
      </c>
      <c r="L16" s="3"/>
    </row>
    <row r="17" spans="1:12" ht="12.75">
      <c r="A17" s="9">
        <v>12</v>
      </c>
      <c r="B17" s="9" t="s">
        <v>21</v>
      </c>
      <c r="C17" s="9" t="s">
        <v>22</v>
      </c>
      <c r="D17" s="10" t="s">
        <v>13</v>
      </c>
      <c r="E17" s="11">
        <v>4.75</v>
      </c>
      <c r="F17" s="6">
        <v>0</v>
      </c>
      <c r="G17" s="5">
        <f t="shared" si="0"/>
        <v>42</v>
      </c>
      <c r="H17" s="6">
        <f t="shared" si="1"/>
        <v>28</v>
      </c>
      <c r="I17" s="5">
        <f t="shared" si="2"/>
        <v>70</v>
      </c>
      <c r="J17" s="7"/>
      <c r="K17" s="8" t="s">
        <v>14</v>
      </c>
      <c r="L17" s="3"/>
    </row>
    <row r="18" spans="1:12" ht="12.75">
      <c r="A18" s="9">
        <v>13</v>
      </c>
      <c r="B18" s="9" t="s">
        <v>56</v>
      </c>
      <c r="C18" s="9" t="s">
        <v>57</v>
      </c>
      <c r="D18" s="10" t="s">
        <v>25</v>
      </c>
      <c r="E18" s="11">
        <v>5.13</v>
      </c>
      <c r="F18" s="6">
        <v>10224.61</v>
      </c>
      <c r="G18" s="5">
        <f t="shared" si="0"/>
        <v>51.12</v>
      </c>
      <c r="H18" s="6">
        <f t="shared" si="1"/>
        <v>17.77539</v>
      </c>
      <c r="I18" s="5">
        <f t="shared" si="2"/>
        <v>68.89538999999999</v>
      </c>
      <c r="J18" s="7"/>
      <c r="K18" s="8" t="s">
        <v>14</v>
      </c>
      <c r="L18" s="3"/>
    </row>
    <row r="19" spans="1:12" ht="12.75">
      <c r="A19" s="9">
        <v>14</v>
      </c>
      <c r="B19" s="9" t="s">
        <v>32</v>
      </c>
      <c r="C19" s="9" t="s">
        <v>33</v>
      </c>
      <c r="D19" s="10" t="s">
        <v>25</v>
      </c>
      <c r="E19" s="11">
        <v>4.92</v>
      </c>
      <c r="F19" s="6">
        <v>5317.75</v>
      </c>
      <c r="G19" s="5">
        <f t="shared" si="0"/>
        <v>46.08</v>
      </c>
      <c r="H19" s="6">
        <f t="shared" si="1"/>
        <v>22.68225</v>
      </c>
      <c r="I19" s="5">
        <f t="shared" si="2"/>
        <v>68.76225</v>
      </c>
      <c r="J19" s="7"/>
      <c r="K19" s="8" t="s">
        <v>14</v>
      </c>
      <c r="L19" s="3"/>
    </row>
    <row r="20" spans="1:12" ht="12.75">
      <c r="A20" s="9">
        <v>15</v>
      </c>
      <c r="B20" s="9" t="s">
        <v>50</v>
      </c>
      <c r="C20" s="9" t="s">
        <v>51</v>
      </c>
      <c r="D20" s="10" t="s">
        <v>25</v>
      </c>
      <c r="E20" s="11">
        <v>5.2</v>
      </c>
      <c r="F20" s="6">
        <v>12312.75</v>
      </c>
      <c r="G20" s="5">
        <f t="shared" si="0"/>
        <v>52.800000000000004</v>
      </c>
      <c r="H20" s="6">
        <f t="shared" si="1"/>
        <v>15.68725</v>
      </c>
      <c r="I20" s="5">
        <f t="shared" si="2"/>
        <v>68.48725</v>
      </c>
      <c r="J20" s="7"/>
      <c r="K20" s="8" t="s">
        <v>14</v>
      </c>
      <c r="L20" s="3"/>
    </row>
    <row r="21" spans="1:12" ht="12.75">
      <c r="A21" s="9">
        <v>16</v>
      </c>
      <c r="B21" s="9" t="s">
        <v>58</v>
      </c>
      <c r="C21" s="9" t="s">
        <v>59</v>
      </c>
      <c r="D21" s="10" t="s">
        <v>25</v>
      </c>
      <c r="E21" s="11">
        <v>4.67</v>
      </c>
      <c r="F21" s="6">
        <v>0</v>
      </c>
      <c r="G21" s="5">
        <f t="shared" si="0"/>
        <v>40.08</v>
      </c>
      <c r="H21" s="6">
        <f t="shared" si="1"/>
        <v>28</v>
      </c>
      <c r="I21" s="5">
        <f t="shared" si="2"/>
        <v>68.08</v>
      </c>
      <c r="J21" s="7"/>
      <c r="K21" s="8" t="s">
        <v>14</v>
      </c>
      <c r="L21" s="3"/>
    </row>
    <row r="22" spans="1:12" ht="12.75">
      <c r="A22" s="9">
        <v>17</v>
      </c>
      <c r="B22" s="12" t="s">
        <v>11</v>
      </c>
      <c r="C22" s="12" t="s">
        <v>12</v>
      </c>
      <c r="D22" s="13" t="s">
        <v>13</v>
      </c>
      <c r="E22" s="14">
        <v>4.9</v>
      </c>
      <c r="F22" s="15">
        <v>5872.74</v>
      </c>
      <c r="G22" s="5">
        <f t="shared" si="0"/>
        <v>45.60000000000001</v>
      </c>
      <c r="H22" s="6">
        <f t="shared" si="1"/>
        <v>22.12726</v>
      </c>
      <c r="I22" s="5">
        <f t="shared" si="2"/>
        <v>67.72726</v>
      </c>
      <c r="J22" s="7"/>
      <c r="K22" s="8" t="s">
        <v>14</v>
      </c>
      <c r="L22" s="3"/>
    </row>
    <row r="23" spans="1:12" ht="12.75">
      <c r="A23" s="9">
        <v>18</v>
      </c>
      <c r="B23" s="9" t="s">
        <v>62</v>
      </c>
      <c r="C23" s="9" t="s">
        <v>63</v>
      </c>
      <c r="D23" s="10" t="s">
        <v>13</v>
      </c>
      <c r="E23" s="11">
        <v>5.25</v>
      </c>
      <c r="F23" s="6">
        <v>15841.62</v>
      </c>
      <c r="G23" s="5">
        <f t="shared" si="0"/>
        <v>54</v>
      </c>
      <c r="H23" s="6">
        <f t="shared" si="1"/>
        <v>12.15838</v>
      </c>
      <c r="I23" s="5">
        <f t="shared" si="2"/>
        <v>66.15838</v>
      </c>
      <c r="J23" s="7"/>
      <c r="K23" s="8" t="s">
        <v>14</v>
      </c>
      <c r="L23" s="3"/>
    </row>
    <row r="24" spans="1:12" ht="12.75">
      <c r="A24" s="9">
        <v>19</v>
      </c>
      <c r="B24" s="9" t="s">
        <v>38</v>
      </c>
      <c r="C24" s="9" t="s">
        <v>39</v>
      </c>
      <c r="D24" s="10" t="s">
        <v>17</v>
      </c>
      <c r="E24" s="11">
        <v>8.54</v>
      </c>
      <c r="F24" s="6">
        <v>7749.09</v>
      </c>
      <c r="G24" s="5">
        <f t="shared" si="0"/>
        <v>45.719999999999985</v>
      </c>
      <c r="H24" s="6">
        <f t="shared" si="1"/>
        <v>20.25091</v>
      </c>
      <c r="I24" s="5">
        <f t="shared" si="2"/>
        <v>65.97090999999999</v>
      </c>
      <c r="J24" s="7"/>
      <c r="K24" s="8" t="s">
        <v>20</v>
      </c>
      <c r="L24" s="3"/>
    </row>
    <row r="25" spans="1:11" ht="12.75">
      <c r="A25" s="9">
        <v>20</v>
      </c>
      <c r="B25" s="9" t="s">
        <v>40</v>
      </c>
      <c r="C25" s="9" t="s">
        <v>41</v>
      </c>
      <c r="D25" s="10" t="s">
        <v>25</v>
      </c>
      <c r="E25" s="11">
        <v>4.9</v>
      </c>
      <c r="F25" s="6">
        <v>8206</v>
      </c>
      <c r="G25" s="5">
        <f t="shared" si="0"/>
        <v>45.60000000000001</v>
      </c>
      <c r="H25" s="6">
        <f t="shared" si="1"/>
        <v>19.794</v>
      </c>
      <c r="I25" s="5">
        <f t="shared" si="2"/>
        <v>65.394</v>
      </c>
      <c r="J25" s="7"/>
      <c r="K25" s="8" t="s">
        <v>14</v>
      </c>
    </row>
    <row r="26" spans="1:11" ht="12.75">
      <c r="A26" s="9">
        <v>21</v>
      </c>
      <c r="B26" s="9" t="s">
        <v>64</v>
      </c>
      <c r="C26" s="9" t="s">
        <v>65</v>
      </c>
      <c r="D26" s="10" t="s">
        <v>25</v>
      </c>
      <c r="E26" s="11">
        <v>4.75</v>
      </c>
      <c r="F26" s="6">
        <v>6810.43</v>
      </c>
      <c r="G26" s="5">
        <f t="shared" si="0"/>
        <v>42</v>
      </c>
      <c r="H26" s="6">
        <f t="shared" si="1"/>
        <v>21.18957</v>
      </c>
      <c r="I26" s="5">
        <f t="shared" si="2"/>
        <v>63.18957</v>
      </c>
      <c r="J26" s="7"/>
      <c r="K26" s="8" t="s">
        <v>14</v>
      </c>
    </row>
    <row r="27" spans="1:11" ht="12.75">
      <c r="A27" s="9">
        <v>22</v>
      </c>
      <c r="B27" s="9" t="s">
        <v>23</v>
      </c>
      <c r="C27" s="9" t="s">
        <v>24</v>
      </c>
      <c r="D27" s="10" t="s">
        <v>17</v>
      </c>
      <c r="E27" s="11">
        <v>4.96</v>
      </c>
      <c r="F27" s="6">
        <v>15163.16</v>
      </c>
      <c r="G27" s="5">
        <f t="shared" si="0"/>
        <v>47.04</v>
      </c>
      <c r="H27" s="6">
        <f t="shared" si="1"/>
        <v>12.83684</v>
      </c>
      <c r="I27" s="5">
        <f t="shared" si="2"/>
        <v>59.87684</v>
      </c>
      <c r="J27" s="7"/>
      <c r="K27" s="8" t="s">
        <v>14</v>
      </c>
    </row>
    <row r="28" spans="1:11" ht="12.75">
      <c r="A28" s="9">
        <v>23</v>
      </c>
      <c r="B28" s="9" t="s">
        <v>46</v>
      </c>
      <c r="C28" s="9" t="s">
        <v>47</v>
      </c>
      <c r="D28" s="10" t="s">
        <v>17</v>
      </c>
      <c r="E28" s="11">
        <v>4.43</v>
      </c>
      <c r="F28" s="6">
        <v>5476.37</v>
      </c>
      <c r="G28" s="5">
        <f t="shared" si="0"/>
        <v>34.31999999999999</v>
      </c>
      <c r="H28" s="6">
        <f t="shared" si="1"/>
        <v>22.52363</v>
      </c>
      <c r="I28" s="5">
        <f t="shared" si="2"/>
        <v>56.84362999999999</v>
      </c>
      <c r="J28" s="7"/>
      <c r="K28" s="8" t="s">
        <v>14</v>
      </c>
    </row>
    <row r="29" spans="1:11" ht="12.75">
      <c r="A29" s="9">
        <v>24</v>
      </c>
      <c r="B29" s="9" t="s">
        <v>60</v>
      </c>
      <c r="C29" s="9" t="s">
        <v>61</v>
      </c>
      <c r="D29" s="10" t="s">
        <v>25</v>
      </c>
      <c r="E29" s="11">
        <v>4.58</v>
      </c>
      <c r="F29" s="6">
        <v>12921.25</v>
      </c>
      <c r="G29" s="5">
        <f t="shared" si="0"/>
        <v>37.92</v>
      </c>
      <c r="H29" s="6">
        <f t="shared" si="1"/>
        <v>15.07875</v>
      </c>
      <c r="I29" s="5">
        <f t="shared" si="2"/>
        <v>52.99875</v>
      </c>
      <c r="J29" s="7"/>
      <c r="K29" s="8" t="s">
        <v>14</v>
      </c>
    </row>
    <row r="30" spans="1:11" ht="12.75">
      <c r="A30" s="9">
        <v>25</v>
      </c>
      <c r="B30" s="9" t="s">
        <v>68</v>
      </c>
      <c r="C30" s="9" t="s">
        <v>69</v>
      </c>
      <c r="D30" s="10" t="s">
        <v>17</v>
      </c>
      <c r="E30" s="11">
        <v>4.02</v>
      </c>
      <c r="F30" s="6">
        <v>6697.23</v>
      </c>
      <c r="G30" s="5">
        <f t="shared" si="0"/>
        <v>24.47999999999999</v>
      </c>
      <c r="H30" s="6">
        <f t="shared" si="1"/>
        <v>21.302770000000002</v>
      </c>
      <c r="I30" s="5">
        <f t="shared" si="2"/>
        <v>45.78276999999999</v>
      </c>
      <c r="J30" s="7"/>
      <c r="K30" s="8" t="s">
        <v>14</v>
      </c>
    </row>
    <row r="31" spans="1:11" ht="12.75">
      <c r="A31" s="9">
        <v>26</v>
      </c>
      <c r="B31" s="9" t="s">
        <v>44</v>
      </c>
      <c r="C31" s="9" t="s">
        <v>45</v>
      </c>
      <c r="D31" s="10" t="s">
        <v>13</v>
      </c>
      <c r="E31" s="11">
        <v>7.21</v>
      </c>
      <c r="F31" s="6">
        <v>7884.15</v>
      </c>
      <c r="G31" s="5">
        <f t="shared" si="0"/>
        <v>21.78</v>
      </c>
      <c r="H31" s="6">
        <f t="shared" si="1"/>
        <v>20.115850000000002</v>
      </c>
      <c r="I31" s="5">
        <f t="shared" si="2"/>
        <v>41.89585</v>
      </c>
      <c r="J31" s="7"/>
      <c r="K31" s="8" t="s">
        <v>20</v>
      </c>
    </row>
    <row r="32" spans="1:11" ht="12.75">
      <c r="A32" s="9"/>
      <c r="B32" s="9"/>
      <c r="C32" s="9"/>
      <c r="D32" s="10"/>
      <c r="E32" s="5"/>
      <c r="F32" s="6"/>
      <c r="G32" s="5"/>
      <c r="H32" s="6"/>
      <c r="I32" s="5"/>
      <c r="J32" s="7"/>
      <c r="K32" s="8"/>
    </row>
    <row r="33" spans="12:13" s="2" customFormat="1" ht="12.75">
      <c r="L33" s="3"/>
      <c r="M33"/>
    </row>
    <row r="34" spans="8:11" ht="12.75">
      <c r="H34" s="41" t="s">
        <v>70</v>
      </c>
      <c r="I34" s="41"/>
      <c r="J34" s="41"/>
      <c r="K34" s="41"/>
    </row>
    <row r="36" spans="8:11" ht="12.75">
      <c r="H36" s="41" t="s">
        <v>72</v>
      </c>
      <c r="I36" s="41"/>
      <c r="J36" s="41"/>
      <c r="K36" s="41"/>
    </row>
  </sheetData>
  <sheetProtection selectLockedCells="1" selectUnlockedCells="1"/>
  <mergeCells count="15">
    <mergeCell ref="E2:E5"/>
    <mergeCell ref="F2:F5"/>
    <mergeCell ref="G2:H3"/>
    <mergeCell ref="I2:I5"/>
    <mergeCell ref="J2:J5"/>
    <mergeCell ref="K2:K5"/>
    <mergeCell ref="G4:G5"/>
    <mergeCell ref="H4:H5"/>
    <mergeCell ref="H34:K34"/>
    <mergeCell ref="H36:K36"/>
    <mergeCell ref="A1:K1"/>
    <mergeCell ref="A2:A5"/>
    <mergeCell ref="B2:B5"/>
    <mergeCell ref="C2:C5"/>
    <mergeCell ref="D2:D5"/>
  </mergeCells>
  <printOptions/>
  <pageMargins left="0.747916666666667" right="0.747916666666667" top="0.286805556" bottom="0.50833333333333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TRC</cp:lastModifiedBy>
  <cp:lastPrinted>2017-12-22T10:23:07Z</cp:lastPrinted>
  <dcterms:created xsi:type="dcterms:W3CDTF">2015-11-25T12:23:45Z</dcterms:created>
  <dcterms:modified xsi:type="dcterms:W3CDTF">2017-12-22T12:51:26Z</dcterms:modified>
  <cp:category/>
  <cp:version/>
  <cp:contentType/>
  <cp:contentStatus/>
</cp:coreProperties>
</file>