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VODNA STRANA" sheetId="1" r:id="rId4"/>
    <sheet state="visible" name="UPUTSTVO" sheetId="2" r:id="rId5"/>
    <sheet state="visible" name="1 OSNOVNE INFORMACIJE" sheetId="3" r:id="rId6"/>
    <sheet state="visible" name="2 POKAZATELJI TRŽIŠTA" sheetId="4" r:id="rId7"/>
    <sheet state="visible" name="3 FINANSIJSKI POKAZATELJI" sheetId="5" r:id="rId8"/>
    <sheet state="visible" name="4 PLAN IMPLEMENTACIJE" sheetId="6" r:id="rId9"/>
    <sheet state="visible" name="5 BUDŽET" sheetId="7" r:id="rId10"/>
    <sheet state="hidden" name="Sheet4" sheetId="8" r:id="rId11"/>
    <sheet state="hidden" name="6 BUDŽET za UGOVOR" sheetId="9" r:id="rId12"/>
    <sheet state="hidden" name="lists" sheetId="10" r:id="rId13"/>
  </sheets>
  <definedNames>
    <definedName name="Edit4">'4 PLAN IMPLEMENTACIJE'!$B$4:$N$16</definedName>
    <definedName localSheetId="8" name="Numbers">#REF!</definedName>
    <definedName localSheetId="8" name="Edit2">#REF!</definedName>
    <definedName localSheetId="2" name="_ftnref1">#REF!</definedName>
    <definedName name="Edit1">#REF!</definedName>
    <definedName name="Edit5">#REF!</definedName>
    <definedName localSheetId="8" name="Edit5">#REF!</definedName>
    <definedName name="Numbers">#REF!</definedName>
    <definedName name="Edit2">#REF!</definedName>
    <definedName localSheetId="8" name="Edit1">#REF!</definedName>
  </definedNames>
  <calcPr/>
  <extLst>
    <ext uri="GoogleSheetsCustomDataVersion2">
      <go:sheetsCustomData xmlns:go="http://customooxmlschemas.google.com/" r:id="rId14" roundtripDataChecksum="s1rU3HPp5BBBM5nEnsej7QJ0O6aDAtlrDZkXLbexOEc="/>
    </ext>
  </extLst>
</workbook>
</file>

<file path=xl/sharedStrings.xml><?xml version="1.0" encoding="utf-8"?>
<sst xmlns="http://schemas.openxmlformats.org/spreadsheetml/2006/main" count="402" uniqueCount="319">
  <si>
    <t xml:space="preserve">Javni poziv za podršku početnicima u poslovanju i samozapošljavanje žena i mladih kroz nabavku opreme i uvođenje usluga 
(CFP 01-2023)                                                
</t>
  </si>
  <si>
    <t>OBRAZAC ZA PRIJAVU</t>
  </si>
  <si>
    <t>(Aneks A - LOT1)</t>
  </si>
  <si>
    <t>Ref. broj</t>
  </si>
  <si>
    <t>(Popunjava EU PRO Plus)</t>
  </si>
  <si>
    <t>Uputstvo za popunjavnje obrasca za prijavu</t>
  </si>
  <si>
    <t>Javni poziv za podršku početnicima u poslovanju i samozapošljavanje žena i mladih kroz nabavku opreme i uvođenje usluga
(CFP 01-2023)</t>
  </si>
  <si>
    <t>Sadržaj obrasca za prijavu:</t>
  </si>
  <si>
    <t>*</t>
  </si>
  <si>
    <t>Uvodna strana</t>
  </si>
  <si>
    <t>Uputstvo za popunjavanje obrasca za prijavu</t>
  </si>
  <si>
    <t>Strana 1 Osnovne informacije</t>
  </si>
  <si>
    <t>Strana 2 Pokazatelji tržišta prodaje i nabavke</t>
  </si>
  <si>
    <t>Strana 3 Finansijski pokazatelji</t>
  </si>
  <si>
    <t>Strana 4 Plan implementacije</t>
  </si>
  <si>
    <t>Strana 5 Budžet</t>
  </si>
  <si>
    <t>Smernice za popunjavanje obrasca za prijavu:</t>
  </si>
  <si>
    <t>Kako bi prijava bila validna aplikant treba da popuni strane od 1 do 5, odgovorivši na sva pitanja za koja raspolaže sa informacijma koje se odnose na dosadašnje i projektovano poslovanje preduzeća koje je predmet ovog formulara.</t>
  </si>
  <si>
    <t>Svaka strana se nalazi u posebnom Excel "sheet-u" i preporuka je da se obrazac za prijavu popunjava prateći već zadati redosled pitanja.</t>
  </si>
  <si>
    <r>
      <rPr>
        <rFont val="Calibri"/>
        <color theme="1"/>
        <sz val="10.0"/>
      </rPr>
      <t xml:space="preserve">Pri popunjavanju potrebno je popuniti sva polja koja su obojena </t>
    </r>
    <r>
      <rPr>
        <rFont val="Calibri"/>
        <b/>
        <color theme="1"/>
        <sz val="10.0"/>
      </rPr>
      <t>plavom bojom</t>
    </r>
    <r>
      <rPr>
        <rFont val="Calibri"/>
        <color theme="1"/>
        <sz val="10.0"/>
      </rPr>
      <t xml:space="preserve">.                             </t>
    </r>
  </si>
  <si>
    <r>
      <rPr>
        <rFont val="Calibri"/>
        <color theme="1"/>
        <sz val="10.0"/>
      </rPr>
      <t xml:space="preserve">Određena pitanja, pored osnovnog pitanja, sadrže i </t>
    </r>
    <r>
      <rPr>
        <rFont val="Calibri"/>
        <color theme="1"/>
        <sz val="10.0"/>
        <u/>
      </rPr>
      <t>dodatna pojašnjenja (bliže određivanje) samog pitanja</t>
    </r>
    <r>
      <rPr>
        <rFont val="Calibri"/>
        <color theme="1"/>
        <sz val="10.0"/>
      </rPr>
      <t xml:space="preserve">. Preporuka je da se pri popunjavanju formulara obrati pažnja na ova pojašnjenja kako bi se </t>
    </r>
    <r>
      <rPr>
        <rFont val="Calibri"/>
        <color theme="1"/>
        <sz val="10.0"/>
        <u/>
      </rPr>
      <t>sastavili što potpuniji odgovori</t>
    </r>
    <r>
      <rPr>
        <rFont val="Calibri"/>
        <color theme="1"/>
        <sz val="10.0"/>
      </rPr>
      <t>.</t>
    </r>
  </si>
  <si>
    <t xml:space="preserve">Određeni broj polja u obrascu za prijavu ima predefinisane odgovore i nije moguće upisati informaciju, već je potrebno istu odabrati iz padajućeg menija koji se otvara klikom na strelicu u desnom uglu tog polja. </t>
  </si>
  <si>
    <t>Pri popunjavanju nije dozvoljeno brisanje sadržaja ovog obrasca za prijavu (pitanja, polja, redova, formula i drugo).</t>
  </si>
  <si>
    <t>Sastavni deo evaluacije ovog obrasca za prijavu može biti intervju i/ili terenska poseta tokom koje će se verifikovati verodostojnost dostavljenih informacija. Aplikacija za koju se utvrdi da sadrži neistinite informacije neće biti razmatrana za dodelu bespovratnih sredstava.</t>
  </si>
  <si>
    <r>
      <rPr>
        <rFont val="Calibri"/>
        <color theme="1"/>
        <sz val="10.0"/>
      </rPr>
      <t>Prilikom štampanja obrasca za prijavu odaberite opciju za štampu kompletnog dokumenta sa svim listovima (</t>
    </r>
    <r>
      <rPr>
        <rFont val="Calibri"/>
        <i/>
        <color theme="1"/>
        <sz val="10.0"/>
      </rPr>
      <t>Print Entire Wokrbook</t>
    </r>
    <r>
      <rPr>
        <rFont val="Calibri"/>
        <color theme="1"/>
        <sz val="10.0"/>
      </rPr>
      <t>).</t>
    </r>
  </si>
  <si>
    <r>
      <rPr>
        <rFont val="Calibri"/>
        <color theme="1"/>
        <sz val="10.0"/>
      </rPr>
      <t xml:space="preserve">Popunjen obrazac za prijavu potrebno je poslati u Excel formatu i PDF formatu (potpisan na stranama "4 Plan implementacije" i "5 Bužet") isključivo </t>
    </r>
    <r>
      <rPr>
        <rFont val="Calibri"/>
        <color theme="1"/>
        <sz val="10.0"/>
        <u/>
      </rPr>
      <t>elektronski</t>
    </r>
    <r>
      <rPr>
        <rFont val="Calibri"/>
        <color theme="1"/>
        <sz val="10.0"/>
      </rPr>
      <t xml:space="preserve"> na putem online prijavnog formualra na </t>
    </r>
    <r>
      <rPr>
        <rFont val="Calibri"/>
        <b/>
        <color theme="1"/>
        <sz val="10.0"/>
      </rPr>
      <t xml:space="preserve">www.euproplus.org.rs  </t>
    </r>
    <r>
      <rPr>
        <rFont val="Calibri"/>
        <color theme="1"/>
        <sz val="10.0"/>
      </rPr>
      <t>.</t>
    </r>
    <r>
      <rPr>
        <rFont val="Calibri"/>
        <b/>
        <color theme="1"/>
        <sz val="10.0"/>
      </rPr>
      <t xml:space="preserve"> </t>
    </r>
    <r>
      <rPr>
        <rFont val="Calibri"/>
        <color theme="1"/>
        <sz val="10.0"/>
      </rPr>
      <t xml:space="preserve">Aplikacije dostavljene na drugi način neće biti uzete u razmatranje. </t>
    </r>
  </si>
  <si>
    <r>
      <rPr>
        <rFont val="Calibri"/>
        <color theme="1"/>
        <sz val="10.0"/>
      </rPr>
      <t xml:space="preserve">U slučaju odobrenja bespovratnih sredstava, obrazac za prijavu će biti </t>
    </r>
    <r>
      <rPr>
        <rFont val="Calibri"/>
        <b/>
        <color theme="1"/>
        <sz val="10.0"/>
        <u/>
      </rPr>
      <t>sastavni deo Ugovora, i ugovorna obaveza aplikanta.</t>
    </r>
  </si>
  <si>
    <r>
      <rPr>
        <rFont val="Calibri"/>
        <color theme="1"/>
        <sz val="10.0"/>
      </rPr>
      <t xml:space="preserve">U slučaju odobrenja bespovratnih sredstava, obaveza aplikanta će biti da popunjen obrazac za prijavu prevede na </t>
    </r>
    <r>
      <rPr>
        <rFont val="Calibri"/>
        <color theme="1"/>
        <sz val="10.0"/>
        <u/>
      </rPr>
      <t>engleski jezik</t>
    </r>
    <r>
      <rPr>
        <rFont val="Calibri"/>
        <color theme="1"/>
        <sz val="10.0"/>
      </rPr>
      <t>.</t>
    </r>
  </si>
  <si>
    <t>***</t>
  </si>
  <si>
    <t>OSNOVNE INFORMACIJE O APLIKANTU</t>
  </si>
  <si>
    <r>
      <rPr>
        <rFont val="Calibri"/>
        <b/>
        <color theme="1"/>
        <sz val="12.0"/>
      </rPr>
      <t xml:space="preserve">Ime i prezime: 
</t>
    </r>
    <r>
      <rPr>
        <rFont val="Calibri"/>
        <b val="0"/>
        <i/>
        <color theme="1"/>
        <sz val="12.0"/>
      </rPr>
      <t>U polju "Pol" izaberite jednu od ponuđenih opcija iz padajućeg menija</t>
    </r>
  </si>
  <si>
    <t>Pol:</t>
  </si>
  <si>
    <t>Mobilni telefon:</t>
  </si>
  <si>
    <t>Adresa:</t>
  </si>
  <si>
    <t>Poštanski br.</t>
  </si>
  <si>
    <t>Grad</t>
  </si>
  <si>
    <t>Email:</t>
  </si>
  <si>
    <t>Datum rođenja:</t>
  </si>
  <si>
    <r>
      <rPr>
        <rFont val="Calibri"/>
        <b/>
        <color theme="1"/>
        <sz val="12.0"/>
      </rPr>
      <t xml:space="preserve">Obrazovanje:
</t>
    </r>
    <r>
      <rPr>
        <rFont val="Calibri"/>
        <b val="0"/>
        <i/>
        <color theme="1"/>
        <sz val="12.0"/>
      </rPr>
      <t>( Stepen obrazovanja,specijalnost, godina završetka )</t>
    </r>
  </si>
  <si>
    <r>
      <rPr>
        <rFont val="Calibri"/>
        <b/>
        <color theme="1"/>
        <sz val="12.0"/>
      </rPr>
      <t xml:space="preserve">Da li ste do sada koristili sredstva dobijena po osnovu subvencija ili donacija </t>
    </r>
    <r>
      <rPr>
        <rFont val="Calibri"/>
        <b val="0"/>
        <i/>
        <color theme="1"/>
        <sz val="12.0"/>
      </rPr>
      <t>( Ukoliko jeste, molimo Vas da kratko opišete kada i koje svrhe )</t>
    </r>
  </si>
  <si>
    <r>
      <rPr>
        <rFont val="Calibri"/>
        <b/>
        <color theme="1"/>
        <sz val="12.0"/>
      </rPr>
      <t>Ostale relevantne informacije o aplikantu</t>
    </r>
    <r>
      <rPr>
        <rFont val="Calibri"/>
        <b val="0"/>
        <i/>
        <color theme="1"/>
        <sz val="12.0"/>
      </rPr>
      <t xml:space="preserve"> ( Dosadašnje profesionalno iskustvo. Navedite i opišite znanja, veštine i iskustvo koje imate u biznisu koji predlažete)</t>
    </r>
  </si>
  <si>
    <t>8a</t>
  </si>
  <si>
    <r>
      <rPr>
        <rFont val="Calibri"/>
        <b/>
        <color theme="1"/>
        <sz val="12.0"/>
      </rPr>
      <t>Vreme provedeno na evidenciji za nezaposlene</t>
    </r>
    <r>
      <rPr>
        <rFont val="Calibri"/>
        <b val="0"/>
        <i/>
        <color theme="1"/>
        <sz val="12.0"/>
      </rPr>
      <t xml:space="preserve"> (Navedite od kada ste na evidenciji Nacionalne službe za zapošljavanje kao nezaposleno lice)</t>
    </r>
  </si>
  <si>
    <t>8b</t>
  </si>
  <si>
    <r>
      <rPr>
        <rFont val="Calibri"/>
        <b/>
        <color theme="1"/>
        <sz val="12.0"/>
      </rPr>
      <t>Navedite da li pripadate nekoj od sledećih grupa</t>
    </r>
    <r>
      <rPr>
        <rFont val="Calibri"/>
        <b val="0"/>
        <i/>
        <color theme="1"/>
        <sz val="12.0"/>
      </rPr>
      <t xml:space="preserve"> (Navedite ukoliko pripadate nekoj od sledećih kategorija: osobe sa invaliditetom, samohrani roditelji, mladi odrasli bez roditeljskog staranja, iz hraniteljskih porodica ili domova za nezbrinutu decu, romi ili pripadnici drugih ugroženih grupa. </t>
    </r>
  </si>
  <si>
    <r>
      <rPr>
        <rFont val="Calibri"/>
        <b/>
        <color theme="1"/>
        <sz val="12.0"/>
      </rPr>
      <t>Vrsta poslovanja koje nameravate da pokrenete</t>
    </r>
    <r>
      <rPr>
        <rFont val="Calibri"/>
        <b val="0"/>
        <i/>
        <color theme="1"/>
        <sz val="12.0"/>
      </rPr>
      <t xml:space="preserve"> ( proizvodnja / usluge ). U polju izaberite jednu od ponuđenih opcija iz padajućeg menija</t>
    </r>
  </si>
  <si>
    <r>
      <rPr>
        <rFont val="Calibri"/>
        <b/>
        <color theme="1"/>
        <sz val="12.0"/>
      </rPr>
      <t xml:space="preserve">Pravni oblik organizovanja ( preduzetnik / privredno društvo ) </t>
    </r>
    <r>
      <rPr>
        <rFont val="Calibri"/>
        <b val="0"/>
        <i/>
        <color theme="1"/>
        <sz val="12.0"/>
      </rPr>
      <t>U polju izaberite jednu od ponuđenih opcija iz padajućeg menija</t>
    </r>
  </si>
  <si>
    <t>Kratak opis privredne delatnosti kojom će se baviti vaša radnja/privredno društvo</t>
  </si>
  <si>
    <t>FINANSIJSKI PODACI</t>
  </si>
  <si>
    <r>
      <rPr>
        <rFont val="Calibri"/>
        <b/>
        <color theme="1"/>
        <sz val="12.0"/>
      </rPr>
      <t xml:space="preserve">Za koji se iznos prijavljujete?
</t>
    </r>
    <r>
      <rPr>
        <rFont val="Calibri"/>
        <b val="0"/>
        <i/>
        <color theme="1"/>
        <sz val="12.0"/>
      </rPr>
      <t xml:space="preserve"> ( u USD, najmanje 5.400, najviše 10.800)</t>
    </r>
  </si>
  <si>
    <t>Od EU PRO Plus-a ( u USD )</t>
  </si>
  <si>
    <t>Sopstveno učešće ( u USD )</t>
  </si>
  <si>
    <t>Ukupno ( u USD )</t>
  </si>
  <si>
    <r>
      <rPr>
        <rFont val="Calibri"/>
        <b/>
        <color theme="1"/>
        <sz val="12.0"/>
      </rPr>
      <t>Kako nameravate da finansirante ostale stavke poslovanja, koje ne pokriva EU PRO Plus?</t>
    </r>
    <r>
      <rPr>
        <rFont val="Calibri"/>
        <b val="0"/>
        <color theme="1"/>
        <sz val="12.0"/>
      </rPr>
      <t xml:space="preserve"> </t>
    </r>
    <r>
      <rPr>
        <rFont val="Calibri"/>
        <b val="0"/>
        <i/>
        <color theme="1"/>
        <sz val="12.0"/>
      </rPr>
      <t>( štednja, pozajmica, kredit )</t>
    </r>
  </si>
  <si>
    <t xml:space="preserve">OPIS PROJEKTA/ POSLOVNE IDEJE </t>
  </si>
  <si>
    <r>
      <rPr>
        <rFont val="Calibri"/>
        <b/>
        <color theme="1"/>
        <sz val="12.0"/>
      </rPr>
      <t>Opis projekta/ poslovne ideje</t>
    </r>
    <r>
      <rPr>
        <rFont val="Calibri"/>
        <b val="0"/>
        <color theme="1"/>
        <sz val="12.0"/>
      </rPr>
      <t xml:space="preserve"> </t>
    </r>
    <r>
      <rPr>
        <rFont val="Calibri"/>
        <b val="0"/>
        <i/>
        <color theme="1"/>
        <sz val="12.0"/>
      </rPr>
      <t>(Ukratko opišite koji posao nameravate da pokrenete. Zašto ste se opredelili za tu poslovnu ideju? Za šta ćete koristiti sredstva? Koji je Vaš proizvod/usluga? Koje je tržište za Vaš proizvod (mušterije, konkurencija)?  Opišite šta planirate da uradite i kako ćete da realizujete svoj biznis plan.)</t>
    </r>
  </si>
  <si>
    <r>
      <rPr>
        <rFont val="Calibri"/>
        <b/>
        <color theme="1"/>
        <sz val="12.0"/>
      </rPr>
      <t xml:space="preserve">Očekivani rezultati </t>
    </r>
    <r>
      <rPr>
        <rFont val="Calibri"/>
        <b val="0"/>
        <i/>
        <color theme="1"/>
        <sz val="12.0"/>
      </rPr>
      <t>(Koje rezultate očekujete – godišnji prihod i profit, ostali relevantni podaci).</t>
    </r>
  </si>
  <si>
    <r>
      <rPr>
        <rFont val="Calibri"/>
        <b/>
        <color theme="1"/>
        <sz val="12.0"/>
      </rPr>
      <t xml:space="preserve">Planirana organizaciona strukturu preduzeća 
</t>
    </r>
    <r>
      <rPr>
        <rFont val="Calibri"/>
        <b val="0"/>
        <i/>
        <color theme="1"/>
        <sz val="12.0"/>
      </rPr>
      <t>(Opišite planranu organizacionu strukturu preduzeća. Kako ćete izvršiti podelu uloga i odgovornosti unutar preduzeća.)</t>
    </r>
  </si>
  <si>
    <r>
      <rPr>
        <rFont val="Calibri"/>
        <b/>
        <color theme="1"/>
        <sz val="12.0"/>
      </rPr>
      <t>Održivost</t>
    </r>
    <r>
      <rPr>
        <rFont val="Calibri"/>
        <b val="0"/>
        <color theme="1"/>
        <sz val="12.0"/>
      </rPr>
      <t xml:space="preserve"> </t>
    </r>
    <r>
      <rPr>
        <rFont val="Calibri"/>
        <b val="0"/>
        <i/>
        <color theme="1"/>
        <sz val="12.0"/>
      </rPr>
      <t>( Opišite kako ćete obezbediti održivost Vašeg poslovanja u dužem vremenskom periodu)</t>
    </r>
    <r>
      <rPr>
        <rFont val="Calibri"/>
        <b/>
        <color theme="1"/>
        <sz val="12.0"/>
      </rPr>
      <t xml:space="preserve">
</t>
    </r>
  </si>
  <si>
    <t>OPREMA I KAPACITETI POTREBNI ZA RAZVOJ POSLOVNE IDEJE</t>
  </si>
  <si>
    <r>
      <rPr>
        <rFont val="Calibri"/>
        <b/>
        <color theme="1"/>
        <sz val="12.0"/>
      </rPr>
      <t xml:space="preserve">Navedite informacije o opremi koja bi bila predmet vaše nabavke (precizirajte količinu, opišite svrhu i namenu)   </t>
    </r>
    <r>
      <rPr>
        <rFont val="Calibri"/>
        <color theme="1"/>
        <sz val="12.0"/>
      </rPr>
      <t xml:space="preserve">                               NAPOMENA: </t>
    </r>
    <r>
      <rPr>
        <rFont val="Calibri"/>
        <i/>
        <color theme="1"/>
        <sz val="12.0"/>
      </rPr>
      <t>U slučaju odobrenja bespovratnih sredstava, ovaj obrazac za prijavu biće sastavni deo Ugovora. Obaveza aplikanta će biti da nabavljenu opremu ne otuđuje najmanje dve godine nakon isteka Ugovora.</t>
    </r>
    <r>
      <rPr>
        <rFont val="Calibri"/>
        <color theme="1"/>
        <sz val="12.0"/>
      </rPr>
      <t xml:space="preserve">
</t>
    </r>
  </si>
  <si>
    <t>Naziv opreme</t>
  </si>
  <si>
    <t>Količina (komada)</t>
  </si>
  <si>
    <t>Opis i Svrha/namena opreme</t>
  </si>
  <si>
    <r>
      <rPr>
        <rFont val="Calibri"/>
        <b/>
        <color theme="1"/>
        <sz val="12.0"/>
      </rPr>
      <t>Navedite informacije o uslugama koje bi bile predmet vaše nabavke.</t>
    </r>
    <r>
      <rPr>
        <rFont val="Calibri"/>
        <color theme="1"/>
        <sz val="12.0"/>
      </rPr>
      <t xml:space="preserve">
NAPOMENA: </t>
    </r>
    <r>
      <rPr>
        <rFont val="Calibri"/>
        <i/>
        <color theme="1"/>
        <sz val="12.0"/>
      </rPr>
      <t>U slučaju odobrenja bespovratnih sredstava, ovaj obrazac za prijavu biće sastavni deo Ugovora. Obaveza aplikanta će biti da uvedene usluge održava u periodu od najmanje dve godine nakon isteka Ugovora (npr. u slučaju uvođenja standarda, obaveza aplikanta će biti da organizuje i pokrije troškove sertifikacionih provera potrebnih za održavanje standarda).</t>
    </r>
  </si>
  <si>
    <t>Naziv usluge</t>
  </si>
  <si>
    <t>Opis i svrha usluge</t>
  </si>
  <si>
    <r>
      <rPr>
        <rFont val="Calibri"/>
        <b/>
        <color theme="1"/>
        <sz val="12.0"/>
      </rPr>
      <t xml:space="preserve">Navedite informacije o sirovinama/materijalima koji bi bile predmet vaše nabavke.
</t>
    </r>
    <r>
      <rPr>
        <rFont val="Calibri"/>
        <b val="0"/>
        <i/>
        <color theme="1"/>
        <sz val="12.0"/>
      </rPr>
      <t xml:space="preserve">NAPOMENA: U slučaju odobrenja bespovratnih sredstava, ovaj obrazac za prijavu biće sastavni deo Ugovora. </t>
    </r>
  </si>
  <si>
    <t>Materijal / sirovina</t>
  </si>
  <si>
    <t>Količina</t>
  </si>
  <si>
    <t>Opis i svrha nabavke</t>
  </si>
  <si>
    <r>
      <rPr>
        <rFont val="Calibri"/>
        <b/>
        <color theme="1"/>
        <sz val="12.0"/>
      </rPr>
      <t>Navedite informacija o objektima/zemljištu koje će preduzeće koristi za obavljanje svoje poslovne delatnosti.</t>
    </r>
    <r>
      <rPr>
        <rFont val="Calibri"/>
        <b val="0"/>
        <i/>
        <color theme="1"/>
        <sz val="12.0"/>
      </rPr>
      <t xml:space="preserve"> U poljima Sredina i Imovinsko pravni status izaberite jednu od ponuđenih opcija iz padajućeg menija.</t>
    </r>
  </si>
  <si>
    <t>Naziv objekta/ zemljišta</t>
  </si>
  <si>
    <t>m2</t>
  </si>
  <si>
    <t>Mesto</t>
  </si>
  <si>
    <t>Sredina (ruralna/
urbana)</t>
  </si>
  <si>
    <t>Imovinsko pravni status</t>
  </si>
  <si>
    <r>
      <rPr>
        <rFont val="Calibri"/>
        <b/>
        <color theme="1"/>
        <sz val="12.0"/>
      </rPr>
      <t>Opišite koja i koliko novih radnih mesta će biti otvoreno u periodu od 6 meseci od datuma potpisivanja Ugovora o  donaciji</t>
    </r>
    <r>
      <rPr>
        <rFont val="Calibri"/>
        <b val="0"/>
        <i/>
        <color theme="1"/>
        <sz val="12.0"/>
      </rPr>
      <t xml:space="preserve"> (U prvom polju unesite tačan broj novih radnih mesta, u drugom pojlu unesite naziv i opis radnih mesta). </t>
    </r>
  </si>
  <si>
    <r>
      <rPr>
        <rFont val="Calibri"/>
        <b/>
        <color theme="1"/>
        <sz val="12.0"/>
      </rPr>
      <t xml:space="preserve">Opišite koja potencijalna nova radna mesta i koliko njih će biti otvoreno u periodu od tri godine od datuma potpisivanja Ugovora o donaciji </t>
    </r>
    <r>
      <rPr>
        <rFont val="Calibri"/>
        <b val="0"/>
        <i/>
        <color theme="1"/>
        <sz val="12.0"/>
      </rPr>
      <t>(U prvom polju unesite broj novih radnih mesta, u drugom polju unesite naziv i opis radnih mesta)</t>
    </r>
  </si>
  <si>
    <r>
      <rPr>
        <rFont val="Calibri, Arial"/>
        <b/>
        <color theme="1"/>
        <sz val="12.0"/>
      </rPr>
      <t xml:space="preserve">Opišite kako će nabavljena oprema/ uvedene usluge doprineti produktivnosti i konkurentnosti preduzeća? 
Opišite poboljšanje poslovnih procesa, dizajna proizvoda/usluge, ako ih ima. U kojoj meri je predviđena digitalizacija poslovanja?
</t>
    </r>
    <r>
      <rPr>
        <rFont val="Calibri, Arial"/>
        <b val="0"/>
        <i/>
        <color theme="1"/>
        <sz val="12.0"/>
      </rPr>
      <t xml:space="preserve">Da li nova oprema ima tehnološku inovativnu komponentu (uvođenje novih tehnologija, automatizacija poslovnih/proizvodnih procesa i sl.) </t>
    </r>
  </si>
  <si>
    <t>DRUŠTVENO ODGOVORNO POSLOVANJE</t>
  </si>
  <si>
    <r>
      <rPr>
        <rFont val="Calibri"/>
        <b/>
        <color theme="1"/>
        <sz val="12.0"/>
      </rPr>
      <t>Da li ćete i na koji način podsticati zapošljavanje žena, mladih, manjina ili predstavnike osetljivih grupa?</t>
    </r>
    <r>
      <rPr>
        <rFont val="Calibri"/>
        <b val="0"/>
        <color theme="1"/>
        <sz val="12.0"/>
      </rPr>
      <t xml:space="preserve"> </t>
    </r>
    <r>
      <rPr>
        <rFont val="Calibri"/>
        <b val="0"/>
        <i/>
        <color theme="1"/>
        <sz val="12.0"/>
      </rPr>
      <t xml:space="preserve">(Žene koje spadaju u teže zapošljive kategorije; mlade do 30. godina starosti; nacionalne manjine, osobe sa invaliditetom i druge prikadnike ugroženih grupa.) </t>
    </r>
  </si>
  <si>
    <r>
      <rPr>
        <rFont val="Calibri"/>
        <b/>
        <color theme="1"/>
        <sz val="12.0"/>
      </rPr>
      <t xml:space="preserve">Opišite društveno odgovorne aktivnosti od značaja za vašu zajednicu koje planirate da sprovedete i koji problem će se vašim zalaganjem umanjiti/rešiti
Kvantifikujte planirane rezultate društveno odgovornih aktivnosti i period realizacije društveno odgovornih aktivnosti.   
</t>
    </r>
    <r>
      <rPr>
        <rFont val="Calibri"/>
        <b val="0"/>
        <i/>
        <color theme="1"/>
        <sz val="12.0"/>
      </rPr>
      <t xml:space="preserve">(Imenujte potencijalne korisnike planiranog društveno odgovornog poslovanjana, npr. da li ćete donirati svoje proizvode u određene humanitarne svrhe, socijalno ugroženim porodicama, socijalnim ustanovama, školama, vrtićima, domovima za stara lica i/ili drugo; sponzorisati lokalni sportski klub; obezbediti stipendije za mlade ili decu svojih zaposlenih, itd.) </t>
    </r>
    <r>
      <rPr>
        <rFont val="Calibri"/>
        <b val="0"/>
        <i/>
        <color theme="1"/>
        <sz val="12.0"/>
        <u/>
      </rPr>
      <t>(Ukratko obrazložite zašto ste se odlučili za tu instituciju/pojedinca/aktivnost i/ili drugo)</t>
    </r>
    <r>
      <rPr>
        <rFont val="Calibri"/>
        <b val="0"/>
        <i/>
        <color theme="1"/>
        <sz val="12.0"/>
      </rPr>
      <t xml:space="preserve">   </t>
    </r>
    <r>
      <rPr>
        <rFont val="Calibri"/>
        <b/>
        <i/>
        <color theme="1"/>
        <sz val="12.0"/>
      </rPr>
      <t xml:space="preserve">NAPOMENA: </t>
    </r>
    <r>
      <rPr>
        <rFont val="Calibri"/>
        <b val="0"/>
        <i/>
        <color theme="1"/>
        <sz val="12.0"/>
      </rPr>
      <t>U slučaju odobrenja bespovratnih sredstava, ovaj obrazac za prijavu biće sastavni deo Ugovora. Obaveza aplikanta će biti da opisane društveno odgovorne aktivnosti sprovede za vreme trajanja Ugovora.</t>
    </r>
  </si>
  <si>
    <r>
      <rPr>
        <rFont val="Calibri"/>
        <b/>
        <color theme="1"/>
        <sz val="12.0"/>
      </rPr>
      <t xml:space="preserve">Kakav će uticaj vaše poslovanje i sprovođenje poslovne ideje imati na životnu sredinu (npr. potrošnja energije, količine otpada, recikliranje)
</t>
    </r>
    <r>
      <rPr>
        <rFont val="Calibri"/>
        <b val="0"/>
        <i/>
        <color theme="1"/>
        <sz val="12.0"/>
      </rPr>
      <t xml:space="preserve"> (Navedite ukoliko planirate procenat košćenaj sirovina od recikliranih materijala kao i druge aktivnosti od značaja za zaštitu životne sredine).</t>
    </r>
  </si>
  <si>
    <t>OSNOVNE INFORMACIJE O TRŽIŠTU  PREDUZEĆA</t>
  </si>
  <si>
    <r>
      <rPr>
        <rFont val="Calibri"/>
        <b/>
        <i val="0"/>
        <color theme="1"/>
        <sz val="12.0"/>
      </rPr>
      <t xml:space="preserve">Opišite tržište za vaše proizvode i </t>
    </r>
    <r>
      <rPr>
        <rFont val="Calibri"/>
        <b/>
        <i val="0"/>
        <color theme="1"/>
        <sz val="12.0"/>
        <u/>
      </rPr>
      <t>tržišnu</t>
    </r>
    <r>
      <rPr>
        <rFont val="Calibri"/>
        <b/>
        <i val="0"/>
        <color theme="1"/>
        <sz val="12.0"/>
      </rPr>
      <t xml:space="preserve"> strategiju vašeg preduzeća.</t>
    </r>
    <r>
      <rPr>
        <rFont val="Calibri"/>
        <b/>
        <i/>
        <color theme="1"/>
        <sz val="12.0"/>
      </rPr>
      <t xml:space="preserve"> </t>
    </r>
    <r>
      <rPr>
        <rFont val="Calibri"/>
        <i/>
        <color theme="1"/>
        <sz val="12.0"/>
      </rPr>
      <t xml:space="preserve">
Kome ćete prodavati vaše prizvode/usluge? Kako planirate doći do kupaca? Koji su trendovi na tom tržišnom segmentu?</t>
    </r>
  </si>
  <si>
    <r>
      <rPr>
        <rFont val="Calibri"/>
        <b/>
        <color theme="1"/>
        <sz val="12.0"/>
      </rPr>
      <t xml:space="preserve">Asortiman proizvoda i usluga koje planirate da plasirate na tržištu
</t>
    </r>
    <r>
      <rPr>
        <rFont val="Calibri"/>
        <b val="0"/>
        <i/>
        <color theme="1"/>
        <sz val="12.0"/>
      </rPr>
      <t xml:space="preserve">Navedite i opišite proizvode koje nameravate da proizvodite i usluge koje planirate da pružate preduzećima. U kojoj meri su vaši proizvodi i usluge standardizovani, odnosno specifični prema potrebama kupaca? </t>
    </r>
  </si>
  <si>
    <r>
      <rPr>
        <rFont val="Calibri"/>
        <b/>
        <color theme="1"/>
        <sz val="12.0"/>
      </rPr>
      <t xml:space="preserve">Kupci
</t>
    </r>
    <r>
      <rPr>
        <rFont val="Calibri"/>
        <b val="0"/>
        <i/>
        <color theme="1"/>
        <sz val="12.0"/>
      </rPr>
      <t>Navedite ključne kategorije/tipove budućih kupaca. Da li će Vaši kupci biti fizička ili pravna lica?</t>
    </r>
  </si>
  <si>
    <t>Naziv kupca (ili kategorije kupaca)</t>
  </si>
  <si>
    <t>Planirani udeo u prodaji ( %)</t>
  </si>
  <si>
    <r>
      <rPr>
        <rFont val="Calibri"/>
        <b/>
        <color theme="1"/>
        <sz val="12.0"/>
      </rPr>
      <t xml:space="preserve">Dobavljači
</t>
    </r>
    <r>
      <rPr>
        <rFont val="Calibri"/>
        <b val="0"/>
        <i/>
        <color theme="1"/>
        <sz val="12.0"/>
      </rPr>
      <t xml:space="preserve">Navedite ključne dobavljače za vaše poslovanje (za materijal, proizvodne usluge i sl.) kao i predmet nabavke. Opišite koji su razlozi zbog kojih ste se odlučili baš za njih. </t>
    </r>
  </si>
  <si>
    <t>Naziv dobavljača</t>
  </si>
  <si>
    <t xml:space="preserve"> Navedite materijale/usluge koje isporučuje</t>
  </si>
  <si>
    <t>Zemlja porekla dobavljača</t>
  </si>
  <si>
    <t>Navedite razloge zbog kojih ste se odlučili za ovog dobavljača</t>
  </si>
  <si>
    <r>
      <rPr>
        <rFont val="Calibri"/>
        <b/>
        <color theme="1"/>
        <sz val="12.0"/>
      </rPr>
      <t xml:space="preserve">Opišite konkurenciju
</t>
    </r>
    <r>
      <rPr>
        <rFont val="Calibri"/>
        <b val="0"/>
        <color theme="1"/>
        <sz val="12.0"/>
      </rPr>
      <t>Opišite situaciju na tržištu prodaje. Koliko imate direktnih konkurenata. Ko su ključni konkurenti i koja je njihova pozicija na tržištu? Koje trendove ste identifikovali?</t>
    </r>
  </si>
  <si>
    <r>
      <rPr>
        <rFont val="Calibri"/>
        <b/>
        <color theme="1"/>
        <sz val="12.0"/>
      </rPr>
      <t xml:space="preserve">Navedite ključna konkurentska preduzeća i tražene dodatne informacije. </t>
    </r>
    <r>
      <rPr>
        <rFont val="Calibri"/>
        <b val="0"/>
        <i/>
        <color theme="1"/>
        <sz val="12.0"/>
      </rPr>
      <t>U polju "Konkurent" izaberite jednu od ponuđenih opcija iz padajućeg menija</t>
    </r>
    <r>
      <rPr>
        <rFont val="Calibri"/>
        <b/>
        <color theme="1"/>
        <sz val="12.0"/>
      </rPr>
      <t>.</t>
    </r>
  </si>
  <si>
    <t>Naziv preduzeća</t>
  </si>
  <si>
    <t>Konkurent (domaći/inostrani)</t>
  </si>
  <si>
    <t>Glavne prednosti konkurenta</t>
  </si>
  <si>
    <r>
      <rPr>
        <rFont val="Calibri"/>
        <b/>
        <i val="0"/>
        <color theme="1"/>
        <sz val="12.0"/>
      </rPr>
      <t xml:space="preserve">Opišite koje promotivne aktivnosti nameravate da koristite ?
</t>
    </r>
    <r>
      <rPr>
        <rFont val="Calibri"/>
        <i/>
        <color theme="1"/>
        <sz val="12.0"/>
      </rPr>
      <t>Npr</t>
    </r>
    <r>
      <rPr>
        <rFont val="Calibri"/>
        <b/>
        <i val="0"/>
        <color theme="1"/>
        <sz val="12.0"/>
      </rPr>
      <t>.</t>
    </r>
    <r>
      <rPr>
        <rFont val="Calibri"/>
        <i/>
        <color theme="1"/>
        <sz val="12.0"/>
      </rPr>
      <t xml:space="preserve"> oglašavanje i publikacije, digitalni marketing (online platforme, društvene mreže, plaćeni oglasi i sl.), sponzorstva za posebne događaje, odnose s medijima itd.</t>
    </r>
  </si>
  <si>
    <t>PREGLED PRIHODA</t>
  </si>
  <si>
    <t>(u RSD)</t>
  </si>
  <si>
    <t>prihodi iz 2022 samo od postojecih</t>
  </si>
  <si>
    <t>[ Proizvod /usluga 1]</t>
  </si>
  <si>
    <t>Prodajna cena po jedinici</t>
  </si>
  <si>
    <t>[ Proizvod /usluga 2]</t>
  </si>
  <si>
    <t>[ Proizvod /usluga 3]</t>
  </si>
  <si>
    <t>[ Proizvod /usluga 4]</t>
  </si>
  <si>
    <t>[ Proizvod /usluga 5]</t>
  </si>
  <si>
    <t>Prihodi od prodaje drugih proizvoda/usluga</t>
  </si>
  <si>
    <t>Ostali prihodi</t>
  </si>
  <si>
    <t>Ukupni poslovni prihodi</t>
  </si>
  <si>
    <t>PREGLED IZVOZA</t>
  </si>
  <si>
    <t>Vrednost direktnog izvoza po godinama</t>
  </si>
  <si>
    <t>% izvoza od ukupnih prihoda</t>
  </si>
  <si>
    <t>TROŠKOVI MATERIJALA</t>
  </si>
  <si>
    <t>Cena materijala po proizvodu</t>
  </si>
  <si>
    <t>Cena po jedinici</t>
  </si>
  <si>
    <r>
      <rPr>
        <rFont val="Calibri"/>
        <b/>
        <color theme="1"/>
        <sz val="12.0"/>
      </rPr>
      <t>Troškovi materijala za druge proizvode</t>
    </r>
    <r>
      <rPr>
        <rFont val="Calibri"/>
        <b val="0"/>
        <i/>
        <color theme="1"/>
        <sz val="12.0"/>
      </rPr>
      <t xml:space="preserve"> (navesti zbirni trošak materijala za sve ostale proizvode na godišnjem nivou u rsd)</t>
    </r>
  </si>
  <si>
    <t>Ukupni troškovi materijala</t>
  </si>
  <si>
    <t>TROŠKOVI ZAPOSLENIH</t>
  </si>
  <si>
    <t>Prosečan broj zaposlenih*</t>
  </si>
  <si>
    <r>
      <rPr>
        <rFont val="Calibri"/>
        <color theme="1"/>
        <sz val="12.0"/>
      </rPr>
      <t xml:space="preserve">Prosečna </t>
    </r>
    <r>
      <rPr>
        <rFont val="Calibri"/>
        <b/>
        <color theme="1"/>
        <sz val="12.0"/>
      </rPr>
      <t>mesečna</t>
    </r>
    <r>
      <rPr>
        <rFont val="Calibri"/>
        <color theme="1"/>
        <sz val="12.0"/>
      </rPr>
      <t xml:space="preserve"> bruto II plata po zaposlenom (u RSD)</t>
    </r>
  </si>
  <si>
    <t>Broj meseci angažovanja</t>
  </si>
  <si>
    <t>Ukupan trošak zaposlenih</t>
  </si>
  <si>
    <t>OSTALI POSLOVNI RASHODI</t>
  </si>
  <si>
    <t>El. Energija</t>
  </si>
  <si>
    <t>Gorivo</t>
  </si>
  <si>
    <t>Voda</t>
  </si>
  <si>
    <t>Zakup</t>
  </si>
  <si>
    <t>Promocija</t>
  </si>
  <si>
    <t>Reprezentacija</t>
  </si>
  <si>
    <t>Amortizacija</t>
  </si>
  <si>
    <t>Kamate i naknade</t>
  </si>
  <si>
    <t>Troškovi knjigovodstva</t>
  </si>
  <si>
    <t>Troškovi osiguranja imovine</t>
  </si>
  <si>
    <t>Ostali rashodi</t>
  </si>
  <si>
    <t>Ukupno troškovi</t>
  </si>
  <si>
    <t>maci ignore error</t>
  </si>
  <si>
    <t>BILANS USPEHA</t>
  </si>
  <si>
    <t>I Ukupan prihod  (1+4+5)</t>
  </si>
  <si>
    <t>Ne ukjlucuje prihod od prodaje</t>
  </si>
  <si>
    <t>1 Poslovni prihodi</t>
  </si>
  <si>
    <t>- Prihod od prodaje</t>
  </si>
  <si>
    <t>Nije ukljucen u ukupan prihod</t>
  </si>
  <si>
    <t>- Ostali prihodi</t>
  </si>
  <si>
    <t>II Ukupni troškovi (2+3+6)</t>
  </si>
  <si>
    <t>2 Poslovni rashodi</t>
  </si>
  <si>
    <t>ne ukljucuju ostale rashode</t>
  </si>
  <si>
    <t>- Troškovi materijala</t>
  </si>
  <si>
    <t>- Troškovi zarada</t>
  </si>
  <si>
    <t>- Ostali poslovni rashodi</t>
  </si>
  <si>
    <t>osiguranje ne spada u ostale poslovne rashode ili?</t>
  </si>
  <si>
    <t>- Ostali rashodi</t>
  </si>
  <si>
    <t>III Poslovna dobit (1-2)</t>
  </si>
  <si>
    <t>V Porez na dobit (10% za preduzetnike ili 15% za d.o.o.)</t>
  </si>
  <si>
    <t>VI Dobit posle oporezivanja (III-IV)</t>
  </si>
  <si>
    <t>*U skladu za članom 6 Zakona o računovodstvu ("Sl. glasnik RS", br. 62/2013 i 30/2018)</t>
  </si>
  <si>
    <t>KLJUČNI POKAZATELJI POSLOVANJA</t>
  </si>
  <si>
    <t xml:space="preserve">Marža poslovne dobiti </t>
  </si>
  <si>
    <t xml:space="preserve">Marža dobiti posle oporezivanja </t>
  </si>
  <si>
    <t>Racio efikasnosti</t>
  </si>
  <si>
    <t>Smernice za popunjavanje finansijskih pokazatelja:</t>
  </si>
  <si>
    <t>-</t>
  </si>
  <si>
    <t xml:space="preserve">Jedinica valute je RSD. </t>
  </si>
  <si>
    <t>Podaci se odnose na projekcije vašeg poslovanja.</t>
  </si>
  <si>
    <t xml:space="preserve">Pri popunjavanju potrebno je popuniti sva polja koja su obojena plavom bojom. </t>
  </si>
  <si>
    <t xml:space="preserve">PLAN IMPLEMENTACIJE </t>
  </si>
  <si>
    <t>Aktivnost</t>
  </si>
  <si>
    <t>Mesec 1</t>
  </si>
  <si>
    <t>Mesec 2</t>
  </si>
  <si>
    <t>Mesec 3</t>
  </si>
  <si>
    <t>Mesec 4</t>
  </si>
  <si>
    <t>Mesec 5</t>
  </si>
  <si>
    <t>Mesec 6</t>
  </si>
  <si>
    <t>Mesec 7</t>
  </si>
  <si>
    <t>Mesec 8</t>
  </si>
  <si>
    <t>Mesec 9</t>
  </si>
  <si>
    <t>Mesec 10</t>
  </si>
  <si>
    <t>Mesec 11</t>
  </si>
  <si>
    <t>Mesec 12</t>
  </si>
  <si>
    <t>Registracija preduzeća</t>
  </si>
  <si>
    <t>x</t>
  </si>
  <si>
    <t>Otvaranje namenskog računa</t>
  </si>
  <si>
    <t>Prenos učešća aplikanta na namenski račun</t>
  </si>
  <si>
    <t>Procedura nabavke opreme/ usluga / materijala</t>
  </si>
  <si>
    <t>Potpisivanje ugovora sa dobavljačem</t>
  </si>
  <si>
    <t xml:space="preserve">Zahtev za prenos bespovratnih sredstava </t>
  </si>
  <si>
    <t>Isporuke i montiranje opreme</t>
  </si>
  <si>
    <t>Test proizvodnja</t>
  </si>
  <si>
    <t>Uvođenje usluga</t>
  </si>
  <si>
    <t>Zapošljavanje novih radnika</t>
  </si>
  <si>
    <t>Sprovođenje društveno odgovornih aktivnosti</t>
  </si>
  <si>
    <t>[Aktivnost]</t>
  </si>
  <si>
    <t>Smernice za popunjavanje Plana implementacije:</t>
  </si>
  <si>
    <t>Od trenutka potpisivanja Ugovora sa EU PRO+ Programom kreće početak implementacije (tačnije Mesec 1).</t>
  </si>
  <si>
    <r>
      <rPr>
        <rFont val="Calibri"/>
        <color theme="1"/>
        <sz val="11.0"/>
      </rPr>
      <t xml:space="preserve">Pri popunjavanju plana implementacije obeležite sa znakom </t>
    </r>
    <r>
      <rPr>
        <rFont val="Calibri"/>
        <b/>
        <color theme="1"/>
        <sz val="11.0"/>
      </rPr>
      <t>X</t>
    </r>
    <r>
      <rPr>
        <rFont val="Calibri"/>
        <color theme="1"/>
        <sz val="11.0"/>
      </rPr>
      <t xml:space="preserve"> u ćelijama Mesec (1,2,3...) koji ukazuju na period kada će se sprovesti implementacija određene aktivnosti.</t>
    </r>
    <r>
      <rPr>
        <rFont val="Calibri"/>
        <i/>
        <color theme="1"/>
        <sz val="12.0"/>
      </rPr>
      <t xml:space="preserve"> 
</t>
    </r>
  </si>
  <si>
    <t xml:space="preserve">Pri popunjavanju plana implementacije možete dodati aktivnosti u skladu sa prirodom vašeg poslovanja, kako bi detaljnije opisali plan implementacije.
</t>
  </si>
  <si>
    <t>Registracija preduzeća treba da se realizuje u periodu ne dužem od 60 dana od datuma potpisivanja Ugovora, dakle treba biti planirana za prvi ili drugig mesec implementacije.</t>
  </si>
  <si>
    <t>Otvaranje namenskog računa aplikanta treba da se realizuje u periodu ne dužem od 30 dana od datuma registracije preduzeća, dakle treba biti planirana za drugi ili treći mesec implementacije.</t>
  </si>
  <si>
    <t>Prenos učešća aplikanta na namenski račun treba da se realizuje u periodu ne dužem od 60 dana od datuma potpisivanja Ugovora, dakle treba biti planirana za prvi ili drugi mesec implementacije. EU PRO Plus će prebaciti svoje učešće u trenutku kada aplikant sprovede proceduru nabavke opreme i odabere dobavljača.</t>
  </si>
  <si>
    <t>Važna napomena:</t>
  </si>
  <si>
    <t>U slučaju odobrenja bespovratnih sredstava, ovaj obrazac za prijavu biće sastavni deo Ugovora, i poštovanje navedenog plana implementacije je obaveza aplikanta.</t>
  </si>
  <si>
    <t>Da li ste imali tehničku pomoć tokom procesa prijave na ovaj poziv?</t>
  </si>
  <si>
    <t>U slučaju pozitivnog odgovora molim vas navedite naziv organizacije/pojedinca koji vam je pružio podršku:</t>
  </si>
  <si>
    <t xml:space="preserve">Pri popunjavanju obrasca za prijavu podršku nam je pružila regionalna razvojna agencija: </t>
  </si>
  <si>
    <t>Datum:</t>
  </si>
  <si>
    <t>Ovlašćena osoba aplikanta (ime i pozicija)</t>
  </si>
  <si>
    <t>______________________________________</t>
  </si>
  <si>
    <t>(Potpis)</t>
  </si>
  <si>
    <t>BUDŽET</t>
  </si>
  <si>
    <t>#</t>
  </si>
  <si>
    <t>Predmet</t>
  </si>
  <si>
    <t>Jedinica</t>
  </si>
  <si>
    <t xml:space="preserve">Broj jedinica </t>
  </si>
  <si>
    <t>Cena po jedinici bez PDV-a 
(u USD)</t>
  </si>
  <si>
    <t>Ukupna cena bez PDV-a (u USD)</t>
  </si>
  <si>
    <t>Učešće - EU PRO Plus programa</t>
  </si>
  <si>
    <t>Učešće aplikanta</t>
  </si>
  <si>
    <t>Ukupan budžet   
(u USD)</t>
  </si>
  <si>
    <t>1.</t>
  </si>
  <si>
    <t>Oprema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</si>
  <si>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</si>
  <si>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</si>
  <si>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</si>
  <si>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</si>
  <si>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</si>
  <si>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</si>
  <si>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</si>
  <si>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</si>
  <si>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</si>
  <si>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</si>
  <si>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 oprema </t>
  </si>
  <si>
    <t>2.</t>
  </si>
  <si>
    <t>Usluge</t>
  </si>
  <si>
    <t>2.1.</t>
  </si>
  <si>
    <t>2.2.</t>
  </si>
  <si>
    <t>2.3.</t>
  </si>
  <si>
    <t>Ukupno usluge</t>
  </si>
  <si>
    <t>UKUPAN BUDŽET</t>
  </si>
  <si>
    <t>UČEŠĆE EU PRO Plus (%)</t>
  </si>
  <si>
    <t>UČEŠĆE APLIKANTA (%)</t>
  </si>
  <si>
    <t>Smernice za popunjavanje Budžeta:</t>
  </si>
  <si>
    <r>
      <rPr>
        <rFont val="Calibri"/>
        <color theme="1"/>
        <sz val="12.0"/>
      </rPr>
      <t xml:space="preserve">Budžet se popunjava u </t>
    </r>
    <r>
      <rPr>
        <rFont val="Calibri"/>
        <b/>
        <color theme="1"/>
        <sz val="12.0"/>
      </rPr>
      <t>US dolarima</t>
    </r>
    <r>
      <rPr>
        <rFont val="Calibri"/>
        <color theme="1"/>
        <sz val="12.0"/>
      </rPr>
      <t>.</t>
    </r>
  </si>
  <si>
    <t xml:space="preserve">Sredstva EU PRO Plus Programa kao i učešće aplikanta u projektu su oslobođeni PDV-a. </t>
  </si>
  <si>
    <t>Učešće aplikanta se može odnositi samo na aktivnosti kvalifikovane uslovima ovog poziva, i to u gotovini. Učešće aplikanta u naturi (npr. iznajmiljivanje prostorija) ne treba biti predstavljeno u ovom budžetu.</t>
  </si>
  <si>
    <t>Rizik po osnovu eventualnih kursnih razlika snosi aplikant.</t>
  </si>
  <si>
    <t xml:space="preserve">Procenjene cene opreme treba zaokružiti na ceo broj, bez decimala. </t>
  </si>
  <si>
    <t>Proizvodnja</t>
  </si>
  <si>
    <t>Muški</t>
  </si>
  <si>
    <t>Ženski</t>
  </si>
  <si>
    <t>Urbana</t>
  </si>
  <si>
    <t>Ruralna</t>
  </si>
  <si>
    <t>Domaći</t>
  </si>
  <si>
    <t>Inostrani</t>
  </si>
  <si>
    <t>Ucesce EU PRO Plus-a</t>
  </si>
  <si>
    <t>Učešće Aplikanta</t>
  </si>
  <si>
    <t>Preduzetnik</t>
  </si>
  <si>
    <t>Privredno društvo</t>
  </si>
  <si>
    <t>Budget</t>
  </si>
  <si>
    <t>Subject</t>
  </si>
  <si>
    <t>Unit</t>
  </si>
  <si>
    <t>Unit number</t>
  </si>
  <si>
    <t>Unit price (in USD)</t>
  </si>
  <si>
    <t>EU PRO Plus participation (in USD)</t>
  </si>
  <si>
    <t>Participation of applicant (in USD)</t>
  </si>
  <si>
    <t>Total budget   
(in USD)</t>
  </si>
  <si>
    <t>Equipment</t>
  </si>
  <si>
    <t>Subtotal of equipment</t>
  </si>
  <si>
    <t>Services</t>
  </si>
  <si>
    <t>Subtotal of services</t>
  </si>
  <si>
    <t>TOTAL BUDGET</t>
  </si>
  <si>
    <t>PARTICIPATION OF EU PRO Plus (%)</t>
  </si>
  <si>
    <t>PARTICIPATION OF APPLICANT (%)</t>
  </si>
  <si>
    <t>Guidelines for budget completion:</t>
  </si>
  <si>
    <t>The budget should be completed in US dollars.</t>
  </si>
  <si>
    <t>EU PRO Programme funds are VAT tax exempted. Applicant's budget participation is not VAT tax exempted</t>
  </si>
  <si>
    <t>The applicant's fund participation may only relate to the activities eligible under the Call CFP XX-2021, in cash. Applicant's participation in nature (eg renting a room) should not be presented in this budget.</t>
  </si>
  <si>
    <t>Possible exchange rate risk should be covered by the applicant.</t>
  </si>
  <si>
    <t>Plaćeni porezi - preduzeća (15%)</t>
  </si>
  <si>
    <t>Urbana sredina</t>
  </si>
  <si>
    <t>Plaćeni porez - preduzetnici (10%)</t>
  </si>
  <si>
    <t>Ruralna sredina</t>
  </si>
  <si>
    <t>Preduzetnici</t>
  </si>
  <si>
    <t>Mikro preduzeće</t>
  </si>
  <si>
    <t>Malo preduzeće</t>
  </si>
  <si>
    <t>Izgradnja</t>
  </si>
  <si>
    <t>U zakupu</t>
  </si>
  <si>
    <t>Contracted for lease</t>
  </si>
  <si>
    <t>Potrebno ugovoriti zakup</t>
  </si>
  <si>
    <t>Potrebno ugovoriti kakup</t>
  </si>
  <si>
    <t>To be leased</t>
  </si>
  <si>
    <t>Objekat u izgradnji</t>
  </si>
  <si>
    <t>Contracted for construction</t>
  </si>
  <si>
    <t>Planirana izgradnja objekat</t>
  </si>
  <si>
    <t>To be constructed</t>
  </si>
  <si>
    <t>Postojeći</t>
  </si>
  <si>
    <t>Potencijalni</t>
  </si>
  <si>
    <t>V Plaćeni porez - preduzetnici (10%)</t>
  </si>
  <si>
    <t>V Plaćeni porezi - preduzeća (15%)</t>
  </si>
  <si>
    <t>U vlasništvu</t>
  </si>
  <si>
    <t>U porodičnom vlasništvu</t>
  </si>
  <si>
    <t>Lizing</t>
  </si>
  <si>
    <t>Drugo</t>
  </si>
  <si>
    <t>Agenciјa za regionalni razvoј Rasinskog okruga d.o.o Kruševac</t>
  </si>
  <si>
    <t>Centar za razvoј Јablaničkog i Pčinjskog okruga</t>
  </si>
  <si>
    <t>Regionalna agenciјa za ekonomski razvoј Šumadiјe i Pomoravlja</t>
  </si>
  <si>
    <t>Regionalna agenciјa za prostorni i ekonomski razvoј Raškog i Moravičkog okruga</t>
  </si>
  <si>
    <t>RRA „Zlatibor“</t>
  </si>
  <si>
    <t>RRA „ЈUG“</t>
  </si>
  <si>
    <t>RRA Braničevo-Podunavlje</t>
  </si>
  <si>
    <t>RRA Podrinja, Podgorine i Raђevine</t>
  </si>
  <si>
    <t>RRA Sandžaka - SEDA</t>
  </si>
  <si>
    <t>RRA za razvoј istočne Srbiјe „RARIS“</t>
  </si>
  <si>
    <t>RRA „Pčinjskog okruga“  Vranje</t>
  </si>
  <si>
    <t>Nismo koristili podršku razvojnih agencija.</t>
  </si>
  <si>
    <t>DA</t>
  </si>
  <si>
    <t>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</si>
</sst>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d&quot;.&quot;mm&quot;.&quot;yyyy&quot;.&quot;"/>
    <numFmt numFmtId="165" formatCode="_([$€-2]\ * #,##0.00_);_([$€-2]\ * \(#,##0.00\);_([$€-2]\ * &quot;-&quot;??_);_(@_)"/>
    <numFmt numFmtId="166" formatCode="_-* #,##0_-;\-* #,##0_-;_-* &quot;-&quot;_-;_-@"/>
    <numFmt numFmtId="167" formatCode="0.0%"/>
    <numFmt numFmtId="168" formatCode="0.000"/>
    <numFmt numFmtId="169" formatCode="_(* #,##0_);_(* \(#,##0\);_(* &quot;-&quot;_);_(@_)"/>
    <numFmt numFmtId="170" formatCode="_-* #,##0_-;\-* #,##0_-;_-* &quot;-&quot;??_-;_-@"/>
  </numFmts>
  <fonts count="43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rgb="FF2E74B5"/>
      <name val="Corbel"/>
    </font>
    <font/>
    <font>
      <b/>
      <sz val="14.0"/>
      <color rgb="FF2E74B5"/>
      <name val="Calibri"/>
    </font>
    <font>
      <b/>
      <u/>
      <sz val="15.0"/>
      <color rgb="FF2E74B5"/>
      <name val="Corbel"/>
    </font>
    <font>
      <b/>
      <u/>
      <sz val="15.0"/>
      <color rgb="FF2E74B5"/>
      <name val="Corbel"/>
    </font>
    <font>
      <b/>
      <sz val="13.0"/>
      <color rgb="FF2E74B5"/>
      <name val="Calibri"/>
    </font>
    <font>
      <sz val="11.0"/>
      <color theme="1"/>
      <name val="Corbel"/>
    </font>
    <font>
      <b/>
      <sz val="11.0"/>
      <color theme="1"/>
      <name val="Calibri"/>
    </font>
    <font>
      <sz val="12.0"/>
      <color rgb="FF000000"/>
      <name val="Times"/>
    </font>
    <font>
      <b/>
      <u/>
      <sz val="14.0"/>
      <color rgb="FF2E74B5"/>
      <name val="Corbel"/>
    </font>
    <font>
      <sz val="14.0"/>
      <color rgb="FF2E74B5"/>
      <name val="Corbel"/>
    </font>
    <font>
      <b/>
      <u/>
      <sz val="11.0"/>
      <color theme="1"/>
      <name val="Calibri"/>
    </font>
    <font>
      <b/>
      <u/>
      <sz val="11.0"/>
      <color theme="1"/>
      <name val="Calibri"/>
    </font>
    <font>
      <sz val="11.0"/>
      <color theme="1"/>
      <name val="Noto Sans Symbols"/>
    </font>
    <font>
      <b/>
      <u/>
      <sz val="15.0"/>
      <color rgb="FF2E74B5"/>
      <name val="Corbel"/>
    </font>
    <font>
      <sz val="10.0"/>
      <color theme="1"/>
      <name val="Calibri"/>
    </font>
    <font>
      <sz val="16.0"/>
      <color theme="1"/>
      <name val="Calibri"/>
    </font>
    <font>
      <b/>
      <sz val="14.0"/>
      <color rgb="FFFFFFFF"/>
      <name val="Calibri"/>
    </font>
    <font>
      <b/>
      <sz val="14.0"/>
      <color theme="0"/>
      <name val="Calibri"/>
    </font>
    <font>
      <b/>
      <sz val="12.0"/>
      <color theme="1"/>
      <name val="Calibri"/>
    </font>
    <font>
      <b/>
      <sz val="11.0"/>
      <color theme="1"/>
      <name val="Arial"/>
    </font>
    <font>
      <sz val="11.0"/>
      <color theme="10"/>
      <name val="Calibri"/>
    </font>
    <font>
      <sz val="12.0"/>
      <color theme="1"/>
      <name val="Calibri"/>
    </font>
    <font>
      <sz val="11.0"/>
      <color theme="1"/>
      <name val="Arial"/>
    </font>
    <font>
      <i/>
      <sz val="11.0"/>
      <color theme="1"/>
      <name val="Calibri"/>
    </font>
    <font>
      <b/>
      <sz val="10.0"/>
      <color theme="1"/>
      <name val="Calibri"/>
    </font>
    <font>
      <i/>
      <sz val="12.0"/>
      <color theme="1"/>
      <name val="Calibri"/>
    </font>
    <font>
      <b/>
      <sz val="12.0"/>
      <color rgb="FF000000"/>
      <name val="Calibri"/>
    </font>
    <font>
      <sz val="13.0"/>
      <color theme="1"/>
      <name val="Calibri"/>
    </font>
    <font>
      <b/>
      <sz val="14.0"/>
      <color theme="1"/>
      <name val="Calibri"/>
    </font>
    <font>
      <b/>
      <sz val="11.0"/>
      <color rgb="FF44546A"/>
      <name val="Calibri"/>
    </font>
    <font>
      <b/>
      <sz val="14.0"/>
      <color rgb="FF44546A"/>
      <name val="Calibri"/>
    </font>
    <font>
      <sz val="9.0"/>
      <color theme="1"/>
      <name val="Calibri"/>
    </font>
    <font>
      <sz val="14.0"/>
      <color theme="1"/>
      <name val="Calibri"/>
    </font>
    <font>
      <sz val="12.0"/>
      <color rgb="FF000000"/>
      <name val="Calibri"/>
    </font>
    <font>
      <i/>
      <sz val="9.0"/>
      <color theme="1"/>
      <name val="Calibri"/>
    </font>
    <font>
      <u/>
      <sz val="12.0"/>
      <color theme="1"/>
      <name val="Calibri"/>
    </font>
    <font>
      <b/>
      <sz val="12.0"/>
      <color rgb="FF44546A"/>
      <name val="Calibri"/>
    </font>
    <font>
      <b/>
      <u/>
      <sz val="12.0"/>
      <color theme="1"/>
      <name val="Calibri"/>
    </font>
    <font>
      <b/>
      <sz val="12.0"/>
      <color rgb="FFFFFFFF"/>
      <name val="Calibri"/>
    </font>
    <font>
      <b/>
      <u/>
      <sz val="12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002060"/>
        <bgColor rgb="FF002060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1F3864"/>
        <bgColor rgb="FF1F3864"/>
      </patternFill>
    </fill>
    <fill>
      <patternFill patternType="solid">
        <fgColor rgb="FFF2F2F2"/>
        <bgColor rgb="FFF2F2F2"/>
      </patternFill>
    </fill>
    <fill>
      <patternFill patternType="solid">
        <fgColor rgb="FF808080"/>
        <bgColor rgb="FF808080"/>
      </patternFill>
    </fill>
  </fills>
  <borders count="105">
    <border/>
    <border>
      <left/>
      <right/>
      <top/>
      <bottom/>
    </border>
    <border>
      <left/>
      <top/>
      <bottom/>
    </border>
    <border>
      <top/>
      <bottom/>
    </border>
    <border>
      <left/>
      <top/>
    </border>
    <border>
      <top/>
    </border>
    <border>
      <left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top/>
      <bottom style="thin">
        <color rgb="FF000000"/>
      </bottom>
    </border>
    <border>
      <left style="thin">
        <color rgb="FF000000"/>
      </left>
      <right/>
      <top/>
      <bottom style="medium">
        <color theme="4"/>
      </bottom>
    </border>
    <border>
      <left/>
      <right/>
      <top/>
      <bottom style="medium">
        <color theme="4"/>
      </bottom>
    </border>
    <border>
      <left/>
      <right style="thin">
        <color rgb="FF000000"/>
      </right>
      <top/>
      <bottom style="medium">
        <color theme="4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 style="double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bottom/>
    </border>
    <border>
      <left/>
      <right style="thin">
        <color rgb="FF000000"/>
      </right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top style="thin">
        <color rgb="FF000000"/>
      </top>
      <bottom style="medium">
        <color theme="4"/>
      </bottom>
    </border>
    <border>
      <left/>
      <right/>
      <top style="thin">
        <color rgb="FF000000"/>
      </top>
      <bottom style="medium">
        <color theme="4"/>
      </bottom>
    </border>
    <border>
      <left/>
      <right style="thin">
        <color rgb="FF000000"/>
      </right>
      <top style="thin">
        <color rgb="FF000000"/>
      </top>
      <bottom style="medium">
        <color theme="4"/>
      </bottom>
    </border>
    <border>
      <left style="thin">
        <color rgb="FF000000"/>
      </left>
      <right/>
      <bottom style="thin">
        <color rgb="FF000000"/>
      </bottom>
    </border>
    <border>
      <left style="thin">
        <color rgb="FF000000"/>
      </left>
      <right/>
      <top style="medium">
        <color theme="4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 style="double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/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medium">
        <color theme="4"/>
      </top>
      <bottom style="thin">
        <color rgb="FF7F7F7F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bottom style="thick">
        <color rgb="FFA1B8E1"/>
      </bottom>
    </border>
    <border>
      <right style="thin">
        <color rgb="FF000000"/>
      </right>
      <bottom style="thick">
        <color rgb="FFA1B8E1"/>
      </bottom>
    </border>
    <border>
      <bottom style="medium">
        <color rgb="FF8EAADB"/>
      </bottom>
    </border>
    <border>
      <right style="thin">
        <color rgb="FF000000"/>
      </right>
      <bottom style="medium">
        <color rgb="FF8EAADB"/>
      </bottom>
    </border>
    <border>
      <left/>
      <right style="thin">
        <color rgb="FF7F7F7F"/>
      </right>
      <top style="medium">
        <color rgb="FF8EAADB"/>
      </top>
      <bottom style="thin">
        <color rgb="FF7F7F7F"/>
      </bottom>
    </border>
    <border>
      <left style="thin">
        <color rgb="FF7F7F7F"/>
      </left>
      <right style="thin">
        <color rgb="FF7F7F7F"/>
      </right>
      <top style="medium">
        <color rgb="FF8EAADB"/>
      </top>
      <bottom style="thin">
        <color rgb="FF7F7F7F"/>
      </bottom>
    </border>
    <border>
      <left style="thin">
        <color rgb="FF7F7F7F"/>
      </left>
      <right/>
      <top style="medium">
        <color rgb="FF8EAADB"/>
      </top>
      <bottom style="thin">
        <color rgb="FF7F7F7F"/>
      </bottom>
    </border>
    <border>
      <left style="thin">
        <color rgb="FF7F7F7F"/>
      </left>
      <right style="thin">
        <color rgb="FF000000"/>
      </right>
      <top style="medium">
        <color rgb="FF8EAADB"/>
      </top>
      <bottom style="thin">
        <color rgb="FF7F7F7F"/>
      </bottom>
    </border>
    <border>
      <left/>
      <right style="thin">
        <color rgb="FF7F7F7F"/>
      </right>
      <top/>
      <bottom style="thin">
        <color rgb="FF7F7F7F"/>
      </bottom>
    </border>
    <border>
      <left/>
      <right style="thin">
        <color rgb="FF7F7F7F"/>
      </right>
      <top style="thin">
        <color rgb="FF7F7F7F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</border>
    <border>
      <left style="thin">
        <color rgb="FF7F7F7F"/>
      </left>
      <right style="thin">
        <color rgb="FF7F7F7F"/>
      </right>
      <top style="medium">
        <color rgb="FF8EAADB"/>
      </top>
      <bottom style="thin">
        <color rgb="FF000000"/>
      </bottom>
    </border>
    <border>
      <left style="thin">
        <color rgb="FF7F7F7F"/>
      </left>
      <right style="thin">
        <color rgb="FF000000"/>
      </right>
      <top style="medium">
        <color rgb="FF8EAADB"/>
      </top>
      <bottom style="thin">
        <color rgb="FF000000"/>
      </bottom>
    </border>
    <border>
      <top style="thin">
        <color theme="4"/>
      </top>
      <bottom style="double">
        <color theme="4"/>
      </bottom>
    </border>
    <border>
      <bottom style="double">
        <color theme="4"/>
      </bottom>
    </border>
    <border>
      <right style="thin">
        <color rgb="FF000000"/>
      </right>
      <bottom style="double">
        <color theme="4"/>
      </bottom>
    </border>
    <border>
      <left style="thin">
        <color rgb="FF7F7F7F"/>
      </left>
      <top style="medium">
        <color rgb="FF8EAADB"/>
      </top>
      <bottom style="thin">
        <color rgb="FF7F7F7F"/>
      </bottom>
    </border>
    <border>
      <left style="thin">
        <color rgb="FF000000"/>
      </left>
      <top style="thin">
        <color rgb="FF000000"/>
      </top>
      <bottom style="double">
        <color theme="4"/>
      </bottom>
    </border>
    <border>
      <left style="thin">
        <color rgb="FF000000"/>
      </left>
      <right/>
      <top style="thin">
        <color theme="4"/>
      </top>
      <bottom style="double">
        <color theme="4"/>
      </bottom>
    </border>
    <border>
      <left/>
      <right/>
      <top style="thin">
        <color theme="4"/>
      </top>
      <bottom style="double">
        <color theme="4"/>
      </bottom>
    </border>
    <border>
      <left/>
      <right style="thin">
        <color rgb="FF000000"/>
      </right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double">
        <color theme="4"/>
      </top>
      <bottom style="thin">
        <color rgb="FF000000"/>
      </bottom>
    </border>
    <border>
      <left/>
      <right/>
      <top style="double">
        <color theme="4"/>
      </top>
      <bottom style="thin">
        <color rgb="FF000000"/>
      </bottom>
    </border>
    <border>
      <left/>
      <right style="thin">
        <color rgb="FF000000"/>
      </right>
      <top style="double">
        <color theme="4"/>
      </top>
      <bottom style="thin">
        <color rgb="FF000000"/>
      </bottom>
    </border>
    <border>
      <left style="thin">
        <color rgb="FF000000"/>
      </left>
      <bottom style="thick">
        <color rgb="FFA1B8E1"/>
      </bottom>
    </border>
    <border>
      <left style="thin">
        <color rgb="FF000000"/>
      </left>
      <bottom style="medium">
        <color rgb="FF8EAADB"/>
      </bottom>
    </border>
    <border>
      <left style="thin">
        <color rgb="FF000000"/>
      </left>
      <right style="thin">
        <color rgb="FF7F7F7F"/>
      </right>
      <top style="medium">
        <color rgb="FF8EAADB"/>
      </top>
      <bottom style="thin">
        <color rgb="FF7F7F7F"/>
      </bottom>
    </border>
    <border>
      <left style="thin">
        <color rgb="FF000000"/>
      </left>
      <top style="thin">
        <color theme="4"/>
      </top>
      <bottom style="double">
        <color theme="4"/>
      </bottom>
    </border>
    <border>
      <right style="thin">
        <color rgb="FF000000"/>
      </right>
      <top style="thin">
        <color theme="4"/>
      </top>
      <bottom style="double">
        <color theme="4"/>
      </bottom>
    </border>
    <border>
      <left style="thin">
        <color rgb="FF000000"/>
      </left>
      <right/>
      <top style="thin">
        <color theme="4"/>
      </top>
      <bottom style="thin">
        <color rgb="FF000000"/>
      </bottom>
    </border>
    <border>
      <left/>
      <right/>
      <top style="thin">
        <color theme="4"/>
      </top>
      <bottom style="thin">
        <color rgb="FF000000"/>
      </bottom>
    </border>
    <border>
      <left/>
      <right style="thin">
        <color rgb="FF000000"/>
      </right>
      <top style="thin">
        <color theme="4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7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1" fillId="2" fontId="4" numFmtId="0" xfId="0" applyAlignment="1" applyBorder="1" applyFont="1">
      <alignment horizontal="center" shrinkToFit="0" vertical="center" wrapText="1"/>
    </xf>
    <xf borderId="2" fillId="2" fontId="5" numFmtId="0" xfId="0" applyAlignment="1" applyBorder="1" applyFont="1">
      <alignment horizontal="center" readingOrder="0" shrinkToFit="0" vertical="center" wrapText="1"/>
    </xf>
    <xf borderId="1" fillId="2" fontId="4" numFmtId="0" xfId="0" applyAlignment="1" applyBorder="1" applyFont="1">
      <alignment shrinkToFit="0" vertical="center" wrapText="1"/>
    </xf>
    <xf borderId="2" fillId="2" fontId="6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1" fillId="2" fontId="7" numFmtId="0" xfId="0" applyAlignment="1" applyBorder="1" applyFont="1">
      <alignment shrinkToFit="0" vertical="center" wrapText="1"/>
    </xf>
    <xf borderId="6" fillId="0" fontId="3" numFmtId="0" xfId="0" applyBorder="1" applyFont="1"/>
    <xf borderId="0" fillId="0" fontId="7" numFmtId="0" xfId="0" applyAlignment="1" applyFont="1">
      <alignment horizontal="left" shrinkToFit="0" vertical="center" wrapText="1"/>
    </xf>
    <xf borderId="7" fillId="3" fontId="8" numFmtId="0" xfId="0" applyAlignment="1" applyBorder="1" applyFill="1" applyFont="1">
      <alignment horizontal="center" shrinkToFit="0" vertical="center" wrapText="1"/>
    </xf>
    <xf borderId="8" fillId="0" fontId="3" numFmtId="0" xfId="0" applyBorder="1" applyFont="1"/>
    <xf borderId="7" fillId="0" fontId="9" numFmtId="0" xfId="0" applyAlignment="1" applyBorder="1" applyFont="1">
      <alignment horizontal="center" shrinkToFit="0" vertical="center" wrapText="1"/>
    </xf>
    <xf borderId="7" fillId="2" fontId="8" numFmtId="0" xfId="0" applyAlignment="1" applyBorder="1" applyFont="1">
      <alignment horizontal="center"/>
    </xf>
    <xf borderId="9" fillId="0" fontId="3" numFmtId="0" xfId="0" applyBorder="1" applyFont="1"/>
    <xf borderId="0" fillId="0" fontId="10" numFmtId="0" xfId="0" applyFont="1"/>
    <xf borderId="2" fillId="2" fontId="11" numFmtId="0" xfId="0" applyAlignment="1" applyBorder="1" applyFont="1">
      <alignment horizontal="center" readingOrder="0" vertical="center"/>
    </xf>
    <xf borderId="4" fillId="2" fontId="12" numFmtId="0" xfId="0" applyAlignment="1" applyBorder="1" applyFont="1">
      <alignment horizontal="center" readingOrder="0" shrinkToFit="0" vertical="center" wrapText="1"/>
    </xf>
    <xf borderId="1" fillId="2" fontId="13" numFmtId="0" xfId="0" applyAlignment="1" applyBorder="1" applyFont="1">
      <alignment readingOrder="0"/>
    </xf>
    <xf borderId="1" fillId="2" fontId="14" numFmtId="0" xfId="0" applyBorder="1" applyFont="1"/>
    <xf borderId="1" fillId="2" fontId="15" numFmtId="0" xfId="0" applyAlignment="1" applyBorder="1" applyFont="1">
      <alignment horizontal="right"/>
    </xf>
    <xf borderId="1" fillId="2" fontId="16" numFmtId="0" xfId="0" applyAlignment="1" applyBorder="1" applyFont="1">
      <alignment vertical="center"/>
    </xf>
    <xf borderId="1" fillId="2" fontId="1" numFmtId="0" xfId="0" applyAlignment="1" applyBorder="1" applyFont="1">
      <alignment readingOrder="0"/>
    </xf>
    <xf borderId="1" fillId="2" fontId="7" numFmtId="0" xfId="0" applyAlignment="1" applyBorder="1" applyFont="1">
      <alignment vertical="center"/>
    </xf>
    <xf borderId="1" fillId="2" fontId="15" numFmtId="0" xfId="0" applyAlignment="1" applyBorder="1" applyFont="1">
      <alignment horizontal="right" vertical="top"/>
    </xf>
    <xf borderId="2" fillId="2" fontId="17" numFmtId="0" xfId="0" applyAlignment="1" applyBorder="1" applyFont="1">
      <alignment horizontal="left" shrinkToFit="0" vertical="top" wrapText="1"/>
    </xf>
    <xf borderId="2" fillId="2" fontId="17" numFmtId="0" xfId="0" applyAlignment="1" applyBorder="1" applyFont="1">
      <alignment horizontal="left" readingOrder="0" shrinkToFit="0" vertical="top" wrapText="1"/>
    </xf>
    <xf borderId="0" fillId="0" fontId="17" numFmtId="0" xfId="0" applyAlignment="1" applyFont="1">
      <alignment horizontal="left" readingOrder="0" shrinkToFit="0" vertical="top" wrapText="1"/>
    </xf>
    <xf borderId="2" fillId="2" fontId="17" numFmtId="0" xfId="0" applyAlignment="1" applyBorder="1" applyFont="1">
      <alignment horizontal="left" readingOrder="0" shrinkToFit="0" wrapText="1"/>
    </xf>
    <xf borderId="1" fillId="2" fontId="17" numFmtId="0" xfId="0" applyAlignment="1" applyBorder="1" applyFont="1">
      <alignment shrinkToFit="0" vertical="top" wrapText="1"/>
    </xf>
    <xf borderId="2" fillId="2" fontId="1" numFmtId="0" xfId="0" applyAlignment="1" applyBorder="1" applyFont="1">
      <alignment horizontal="center"/>
    </xf>
    <xf borderId="1" fillId="2" fontId="18" numFmtId="0" xfId="0" applyAlignment="1" applyBorder="1" applyFont="1">
      <alignment horizontal="center" shrinkToFit="0" vertical="center" wrapText="1"/>
    </xf>
    <xf borderId="10" fillId="4" fontId="19" numFmtId="0" xfId="0" applyBorder="1" applyFill="1" applyFont="1"/>
    <xf borderId="11" fillId="4" fontId="20" numFmtId="0" xfId="0" applyAlignment="1" applyBorder="1" applyFont="1">
      <alignment horizontal="left"/>
    </xf>
    <xf borderId="12" fillId="4" fontId="20" numFmtId="0" xfId="0" applyAlignment="1" applyBorder="1" applyFont="1">
      <alignment horizontal="left"/>
    </xf>
    <xf borderId="13" fillId="4" fontId="20" numFmtId="0" xfId="0" applyAlignment="1" applyBorder="1" applyFont="1">
      <alignment horizontal="left"/>
    </xf>
    <xf borderId="14" fillId="0" fontId="21" numFmtId="0" xfId="0" applyAlignment="1" applyBorder="1" applyFont="1">
      <alignment horizontal="center" shrinkToFit="0" vertical="center" wrapText="1"/>
    </xf>
    <xf borderId="14" fillId="0" fontId="21" numFmtId="0" xfId="0" applyAlignment="1" applyBorder="1" applyFont="1">
      <alignment shrinkToFit="0" vertical="center" wrapText="1"/>
    </xf>
    <xf borderId="15" fillId="5" fontId="21" numFmtId="0" xfId="0" applyAlignment="1" applyBorder="1" applyFill="1" applyFont="1">
      <alignment horizontal="left" shrinkToFit="0" vertical="center" wrapText="1"/>
    </xf>
    <xf borderId="16" fillId="0" fontId="3" numFmtId="0" xfId="0" applyBorder="1" applyFont="1"/>
    <xf borderId="14" fillId="0" fontId="21" numFmtId="0" xfId="0" applyAlignment="1" applyBorder="1" applyFont="1">
      <alignment horizontal="left"/>
    </xf>
    <xf borderId="17" fillId="5" fontId="22" numFmtId="0" xfId="0" applyAlignment="1" applyBorder="1" applyFont="1">
      <alignment horizontal="left"/>
    </xf>
    <xf borderId="18" fillId="0" fontId="3" numFmtId="0" xfId="0" applyBorder="1" applyFont="1"/>
    <xf borderId="15" fillId="5" fontId="21" numFmtId="49" xfId="0" applyAlignment="1" applyBorder="1" applyFont="1" applyNumberFormat="1">
      <alignment horizontal="left" shrinkToFit="0" vertical="center" wrapText="1"/>
    </xf>
    <xf borderId="0" fillId="0" fontId="1" numFmtId="0" xfId="0" applyFont="1"/>
    <xf borderId="19" fillId="0" fontId="21" numFmtId="0" xfId="0" applyAlignment="1" applyBorder="1" applyFont="1">
      <alignment horizontal="center" shrinkToFit="0" vertical="center" wrapText="1"/>
    </xf>
    <xf borderId="14" fillId="0" fontId="21" numFmtId="0" xfId="0" applyAlignment="1" applyBorder="1" applyFont="1">
      <alignment horizontal="left" vertical="center"/>
    </xf>
    <xf borderId="14" fillId="5" fontId="21" numFmtId="0" xfId="0" applyAlignment="1" applyBorder="1" applyFont="1">
      <alignment horizontal="left" shrinkToFit="0" vertical="center" wrapText="1"/>
    </xf>
    <xf borderId="14" fillId="0" fontId="21" numFmtId="0" xfId="0" applyAlignment="1" applyBorder="1" applyFont="1">
      <alignment horizontal="left" shrinkToFit="0" vertical="center" wrapText="1"/>
    </xf>
    <xf borderId="18" fillId="0" fontId="21" numFmtId="0" xfId="0" applyAlignment="1" applyBorder="1" applyFont="1">
      <alignment shrinkToFit="0" vertical="center" wrapText="1"/>
    </xf>
    <xf borderId="15" fillId="5" fontId="23" numFmtId="0" xfId="0" applyAlignment="1" applyBorder="1" applyFont="1">
      <alignment horizontal="left" shrinkToFit="0" vertical="center" wrapText="1"/>
    </xf>
    <xf borderId="15" fillId="5" fontId="21" numFmtId="164" xfId="0" applyAlignment="1" applyBorder="1" applyFont="1" applyNumberFormat="1">
      <alignment horizontal="left" vertical="center"/>
    </xf>
    <xf borderId="19" fillId="0" fontId="21" numFmtId="0" xfId="0" applyAlignment="1" applyBorder="1" applyFont="1">
      <alignment shrinkToFit="0" vertical="center" wrapText="1"/>
    </xf>
    <xf borderId="20" fillId="0" fontId="21" numFmtId="0" xfId="0" applyAlignment="1" applyBorder="1" applyFont="1">
      <alignment horizontal="center" shrinkToFit="0" vertical="center" wrapText="1"/>
    </xf>
    <xf borderId="17" fillId="5" fontId="21" numFmtId="0" xfId="0" applyAlignment="1" applyBorder="1" applyFont="1">
      <alignment horizontal="left" shrinkToFit="0" vertical="center" wrapText="1"/>
    </xf>
    <xf borderId="21" fillId="5" fontId="21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23" fillId="0" fontId="3" numFmtId="0" xfId="0" applyBorder="1" applyFont="1"/>
    <xf borderId="1" fillId="6" fontId="24" numFmtId="0" xfId="0" applyAlignment="1" applyBorder="1" applyFill="1" applyFont="1">
      <alignment horizontal="center" shrinkToFit="0" vertical="center" wrapText="1"/>
    </xf>
    <xf borderId="10" fillId="2" fontId="1" numFmtId="0" xfId="0" applyBorder="1" applyFont="1"/>
    <xf borderId="11" fillId="2" fontId="1" numFmtId="0" xfId="0" applyBorder="1" applyFont="1"/>
    <xf borderId="13" fillId="2" fontId="1" numFmtId="0" xfId="0" applyBorder="1" applyFont="1"/>
    <xf borderId="24" fillId="2" fontId="24" numFmtId="0" xfId="0" applyAlignment="1" applyBorder="1" applyFont="1">
      <alignment horizontal="center" shrinkToFit="0" vertical="center" wrapText="1"/>
    </xf>
    <xf borderId="25" fillId="4" fontId="20" numFmtId="0" xfId="0" applyBorder="1" applyFont="1"/>
    <xf borderId="25" fillId="4" fontId="20" numFmtId="0" xfId="0" applyAlignment="1" applyBorder="1" applyFont="1">
      <alignment horizontal="left"/>
    </xf>
    <xf borderId="24" fillId="4" fontId="20" numFmtId="0" xfId="0" applyAlignment="1" applyBorder="1" applyFont="1">
      <alignment horizontal="left"/>
    </xf>
    <xf borderId="26" fillId="2" fontId="21" numFmtId="0" xfId="0" applyAlignment="1" applyBorder="1" applyFont="1">
      <alignment horizontal="center" shrinkToFit="0" vertical="center" wrapText="1"/>
    </xf>
    <xf borderId="19" fillId="0" fontId="21" numFmtId="0" xfId="0" applyAlignment="1" applyBorder="1" applyFont="1">
      <alignment horizontal="left" readingOrder="0" shrinkToFit="0" vertical="center" wrapText="1"/>
    </xf>
    <xf borderId="15" fillId="6" fontId="21" numFmtId="0" xfId="0" applyAlignment="1" applyBorder="1" applyFont="1">
      <alignment horizontal="left" readingOrder="0" shrinkToFit="0" vertical="center" wrapText="1"/>
    </xf>
    <xf borderId="27" fillId="0" fontId="3" numFmtId="0" xfId="0" applyBorder="1" applyFont="1"/>
    <xf borderId="15" fillId="0" fontId="21" numFmtId="0" xfId="0" applyAlignment="1" applyBorder="1" applyFont="1">
      <alignment horizontal="left" shrinkToFit="0" vertical="center" wrapText="1"/>
    </xf>
    <xf borderId="14" fillId="2" fontId="21" numFmtId="0" xfId="0" applyAlignment="1" applyBorder="1" applyFont="1">
      <alignment horizontal="center" shrinkToFit="0" vertical="center" wrapText="1"/>
    </xf>
    <xf borderId="20" fillId="0" fontId="21" numFmtId="0" xfId="0" applyAlignment="1" applyBorder="1" applyFont="1">
      <alignment shrinkToFit="0" vertical="center" wrapText="1"/>
    </xf>
    <xf borderId="28" fillId="5" fontId="21" numFmtId="0" xfId="0" applyAlignment="1" applyBorder="1" applyFont="1">
      <alignment horizontal="left" shrinkToFit="0" vertical="center" wrapText="1"/>
    </xf>
    <xf borderId="1" fillId="6" fontId="25" numFmtId="0" xfId="0" applyBorder="1" applyFont="1"/>
    <xf borderId="10" fillId="6" fontId="19" numFmtId="0" xfId="0" applyAlignment="1" applyBorder="1" applyFont="1">
      <alignment horizontal="left"/>
    </xf>
    <xf borderId="27" fillId="0" fontId="25" numFmtId="0" xfId="0" applyBorder="1" applyFont="1"/>
    <xf borderId="29" fillId="4" fontId="19" numFmtId="0" xfId="0" applyAlignment="1" applyBorder="1" applyFont="1">
      <alignment horizontal="left"/>
    </xf>
    <xf borderId="30" fillId="0" fontId="3" numFmtId="0" xfId="0" applyBorder="1" applyFont="1"/>
    <xf borderId="31" fillId="0" fontId="3" numFmtId="0" xfId="0" applyBorder="1" applyFont="1"/>
    <xf borderId="16" fillId="0" fontId="21" numFmtId="0" xfId="0" applyAlignment="1" applyBorder="1" applyFont="1">
      <alignment shrinkToFit="0" vertical="center" wrapText="1"/>
    </xf>
    <xf borderId="1" fillId="2" fontId="26" numFmtId="0" xfId="0" applyBorder="1" applyFont="1"/>
    <xf borderId="1" fillId="2" fontId="1" numFmtId="0" xfId="0" applyAlignment="1" applyBorder="1" applyFont="1">
      <alignment horizontal="left"/>
    </xf>
    <xf borderId="32" fillId="2" fontId="1" numFmtId="0" xfId="0" applyAlignment="1" applyBorder="1" applyFont="1">
      <alignment horizontal="left"/>
    </xf>
    <xf borderId="10" fillId="7" fontId="20" numFmtId="0" xfId="0" applyBorder="1" applyFill="1" applyFont="1"/>
    <xf borderId="20" fillId="0" fontId="24" numFmtId="0" xfId="0" applyAlignment="1" applyBorder="1" applyFont="1">
      <alignment horizontal="left" readingOrder="0" shrinkToFit="0" wrapText="1"/>
    </xf>
    <xf borderId="15" fillId="0" fontId="21" numFmtId="0" xfId="0" applyAlignment="1" applyBorder="1" applyFont="1">
      <alignment horizontal="left" vertical="center"/>
    </xf>
    <xf borderId="33" fillId="0" fontId="3" numFmtId="0" xfId="0" applyBorder="1" applyFont="1"/>
    <xf borderId="34" fillId="0" fontId="3" numFmtId="0" xfId="0" applyBorder="1" applyFont="1"/>
    <xf borderId="15" fillId="5" fontId="21" numFmtId="0" xfId="0" applyAlignment="1" applyBorder="1" applyFont="1">
      <alignment horizontal="left" shrinkToFit="0" wrapText="1"/>
    </xf>
    <xf borderId="14" fillId="5" fontId="21" numFmtId="0" xfId="0" applyAlignment="1" applyBorder="1" applyFont="1">
      <alignment horizontal="left" shrinkToFit="0" wrapText="1"/>
    </xf>
    <xf borderId="15" fillId="5" fontId="27" numFmtId="0" xfId="0" applyAlignment="1" applyBorder="1" applyFont="1">
      <alignment horizontal="left" shrinkToFit="0" wrapText="1"/>
    </xf>
    <xf borderId="35" fillId="0" fontId="3" numFmtId="0" xfId="0" applyBorder="1" applyFont="1"/>
    <xf borderId="20" fillId="0" fontId="24" numFmtId="0" xfId="0" applyAlignment="1" applyBorder="1" applyFont="1">
      <alignment horizontal="left" readingOrder="0" shrinkToFit="0" vertical="center" wrapText="1"/>
    </xf>
    <xf borderId="20" fillId="0" fontId="21" numFmtId="0" xfId="0" applyAlignment="1" applyBorder="1" applyFont="1">
      <alignment horizontal="left" shrinkToFit="0" vertical="center" wrapText="1"/>
    </xf>
    <xf borderId="36" fillId="0" fontId="3" numFmtId="0" xfId="0" applyBorder="1" applyFont="1"/>
    <xf borderId="37" fillId="0" fontId="3" numFmtId="0" xfId="0" applyBorder="1" applyFont="1"/>
    <xf borderId="20" fillId="0" fontId="21" numFmtId="0" xfId="0" applyAlignment="1" applyBorder="1" applyFont="1">
      <alignment horizontal="left" vertical="center"/>
    </xf>
    <xf borderId="15" fillId="5" fontId="25" numFmtId="0" xfId="0" applyAlignment="1" applyBorder="1" applyFont="1">
      <alignment horizontal="left"/>
    </xf>
    <xf borderId="19" fillId="0" fontId="21" numFmtId="0" xfId="0" applyAlignment="1" applyBorder="1" applyFont="1">
      <alignment horizontal="center" vertical="center"/>
    </xf>
    <xf borderId="35" fillId="0" fontId="21" numFmtId="0" xfId="0" applyAlignment="1" applyBorder="1" applyFont="1">
      <alignment horizontal="left" vertical="center"/>
    </xf>
    <xf borderId="38" fillId="0" fontId="3" numFmtId="0" xfId="0" applyBorder="1" applyFont="1"/>
    <xf borderId="39" fillId="0" fontId="3" numFmtId="0" xfId="0" applyBorder="1" applyFont="1"/>
    <xf borderId="10" fillId="5" fontId="21" numFmtId="0" xfId="0" applyAlignment="1" applyBorder="1" applyFont="1">
      <alignment horizontal="left" shrinkToFit="0" wrapText="1"/>
    </xf>
    <xf borderId="15" fillId="5" fontId="27" numFmtId="0" xfId="0" applyAlignment="1" applyBorder="1" applyFont="1">
      <alignment horizontal="left" shrinkToFit="0" vertical="top" wrapText="1"/>
    </xf>
    <xf borderId="28" fillId="5" fontId="27" numFmtId="0" xfId="0" applyAlignment="1" applyBorder="1" applyFont="1">
      <alignment horizontal="left" shrinkToFit="0" vertical="top" wrapText="1"/>
    </xf>
    <xf borderId="37" fillId="0" fontId="21" numFmtId="0" xfId="0" applyAlignment="1" applyBorder="1" applyFont="1">
      <alignment horizontal="center" shrinkToFit="0" vertical="center" wrapText="1"/>
    </xf>
    <xf borderId="14" fillId="2" fontId="21" numFmtId="0" xfId="0" applyAlignment="1" applyBorder="1" applyFont="1">
      <alignment horizontal="left" shrinkToFit="0" vertical="center" wrapText="1"/>
    </xf>
    <xf borderId="40" fillId="0" fontId="3" numFmtId="0" xfId="0" applyBorder="1" applyFont="1"/>
    <xf borderId="14" fillId="5" fontId="27" numFmtId="0" xfId="0" applyAlignment="1" applyBorder="1" applyFont="1">
      <alignment horizontal="left" vertical="top"/>
    </xf>
    <xf borderId="14" fillId="5" fontId="27" numFmtId="165" xfId="0" applyAlignment="1" applyBorder="1" applyFont="1" applyNumberFormat="1">
      <alignment horizontal="left" shrinkToFit="0" vertical="center" wrapText="1"/>
    </xf>
    <xf borderId="28" fillId="5" fontId="21" numFmtId="0" xfId="0" applyAlignment="1" applyBorder="1" applyFont="1">
      <alignment horizontal="left" shrinkToFit="0" wrapText="1"/>
    </xf>
    <xf borderId="41" fillId="5" fontId="21" numFmtId="0" xfId="0" applyAlignment="1" applyBorder="1" applyFont="1">
      <alignment horizontal="left" shrinkToFit="0" wrapText="1"/>
    </xf>
    <xf borderId="41" fillId="5" fontId="27" numFmtId="0" xfId="0" applyAlignment="1" applyBorder="1" applyFont="1">
      <alignment horizontal="left" vertical="top"/>
    </xf>
    <xf borderId="41" fillId="5" fontId="27" numFmtId="165" xfId="0" applyAlignment="1" applyBorder="1" applyFont="1" applyNumberFormat="1">
      <alignment horizontal="left" shrinkToFit="0" vertical="center" wrapText="1"/>
    </xf>
    <xf borderId="38" fillId="0" fontId="21" numFmtId="0" xfId="0" applyAlignment="1" applyBorder="1" applyFont="1">
      <alignment horizontal="center" shrinkToFit="0" vertical="center" wrapText="1"/>
    </xf>
    <xf borderId="35" fillId="0" fontId="21" numFmtId="0" xfId="0" applyAlignment="1" applyBorder="1" applyFont="1">
      <alignment horizontal="left" shrinkToFit="0" vertical="center" wrapText="1"/>
    </xf>
    <xf borderId="15" fillId="5" fontId="21" numFmtId="0" xfId="0" applyAlignment="1" applyBorder="1" applyFont="1">
      <alignment horizontal="left" readingOrder="0" shrinkToFit="0" wrapText="1"/>
    </xf>
    <xf borderId="14" fillId="0" fontId="21" numFmtId="0" xfId="0" applyAlignment="1" applyBorder="1" applyFont="1">
      <alignment horizontal="center" vertical="center"/>
    </xf>
    <xf borderId="15" fillId="0" fontId="21" numFmtId="0" xfId="0" applyAlignment="1" applyBorder="1" applyFont="1">
      <alignment shrinkToFit="0" vertical="center" wrapText="1"/>
    </xf>
    <xf borderId="42" fillId="5" fontId="21" numFmtId="0" xfId="0" applyAlignment="1" applyBorder="1" applyFont="1">
      <alignment horizontal="left" shrinkToFit="0" wrapText="1"/>
    </xf>
    <xf borderId="14" fillId="0" fontId="21" numFmtId="0" xfId="0" applyAlignment="1" applyBorder="1" applyFont="1">
      <alignment shrinkToFit="0" wrapText="1"/>
    </xf>
    <xf borderId="15" fillId="5" fontId="22" numFmtId="0" xfId="0" applyAlignment="1" applyBorder="1" applyFont="1">
      <alignment horizontal="left"/>
    </xf>
    <xf borderId="16" fillId="0" fontId="25" numFmtId="0" xfId="0" applyAlignment="1" applyBorder="1" applyFont="1">
      <alignment horizontal="left"/>
    </xf>
    <xf borderId="10" fillId="4" fontId="20" numFmtId="0" xfId="0" applyBorder="1" applyFont="1"/>
    <xf borderId="14" fillId="0" fontId="21" numFmtId="0" xfId="0" applyAlignment="1" applyBorder="1" applyFont="1">
      <alignment horizontal="left" readingOrder="0" shrinkToFit="0" vertical="center" wrapText="1"/>
    </xf>
    <xf borderId="1" fillId="2" fontId="1" numFmtId="0" xfId="0" applyAlignment="1" applyBorder="1" applyFont="1">
      <alignment horizontal="center"/>
    </xf>
    <xf borderId="0" fillId="0" fontId="24" numFmtId="0" xfId="0" applyAlignment="1" applyFont="1">
      <alignment horizontal="center" vertical="center"/>
    </xf>
    <xf borderId="1" fillId="4" fontId="20" numFmtId="0" xfId="0" applyBorder="1" applyFont="1"/>
    <xf borderId="14" fillId="0" fontId="28" numFmtId="0" xfId="0" applyAlignment="1" applyBorder="1" applyFont="1">
      <alignment horizontal="left" shrinkToFit="0" vertical="center" wrapText="1"/>
    </xf>
    <xf borderId="19" fillId="0" fontId="21" numFmtId="0" xfId="0" applyAlignment="1" applyBorder="1" applyFont="1">
      <alignment horizontal="left" shrinkToFit="0" vertical="center" wrapText="1"/>
    </xf>
    <xf borderId="15" fillId="0" fontId="21" numFmtId="0" xfId="0" applyAlignment="1" applyBorder="1" applyFont="1">
      <alignment horizontal="center" shrinkToFit="0" vertical="center" wrapText="1"/>
    </xf>
    <xf borderId="15" fillId="5" fontId="27" numFmtId="10" xfId="0" applyAlignment="1" applyBorder="1" applyFont="1" applyNumberFormat="1">
      <alignment horizontal="center" shrinkToFit="0" vertical="center" wrapText="1"/>
    </xf>
    <xf borderId="28" fillId="5" fontId="27" numFmtId="10" xfId="0" applyAlignment="1" applyBorder="1" applyFont="1" applyNumberFormat="1">
      <alignment horizontal="center" shrinkToFit="0" vertical="center" wrapText="1"/>
    </xf>
    <xf borderId="40" fillId="0" fontId="21" numFmtId="0" xfId="0" applyAlignment="1" applyBorder="1" applyFont="1">
      <alignment horizontal="center" shrinkToFit="0" vertical="center" wrapText="1"/>
    </xf>
    <xf borderId="19" fillId="0" fontId="29" numFmtId="0" xfId="0" applyAlignment="1" applyBorder="1" applyFont="1">
      <alignment shrinkToFit="0" vertical="center" wrapText="1"/>
    </xf>
    <xf borderId="14" fillId="0" fontId="21" numFmtId="0" xfId="0" applyAlignment="1" applyBorder="1" applyFont="1">
      <alignment horizontal="center" shrinkToFit="0" wrapText="1"/>
    </xf>
    <xf borderId="14" fillId="6" fontId="21" numFmtId="0" xfId="0" applyAlignment="1" applyBorder="1" applyFont="1">
      <alignment horizontal="center" shrinkToFit="0" wrapText="1"/>
    </xf>
    <xf borderId="15" fillId="0" fontId="21" numFmtId="0" xfId="0" applyAlignment="1" applyBorder="1" applyFont="1">
      <alignment horizontal="center" shrinkToFit="0" wrapText="1"/>
    </xf>
    <xf borderId="14" fillId="5" fontId="9" numFmtId="0" xfId="0" applyBorder="1" applyFont="1"/>
    <xf borderId="15" fillId="5" fontId="21" numFmtId="0" xfId="0" applyAlignment="1" applyBorder="1" applyFont="1">
      <alignment horizontal="center" shrinkToFit="0" vertical="center" wrapText="1"/>
    </xf>
    <xf borderId="10" fillId="5" fontId="21" numFmtId="0" xfId="0" applyAlignment="1" applyBorder="1" applyFont="1">
      <alignment horizontal="center" shrinkToFit="0" vertical="center" wrapText="1"/>
    </xf>
    <xf borderId="13" fillId="5" fontId="21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left" shrinkToFit="0" wrapText="1"/>
    </xf>
    <xf borderId="0" fillId="0" fontId="30" numFmtId="0" xfId="0" applyAlignment="1" applyFont="1">
      <alignment shrinkToFit="0" wrapText="1"/>
    </xf>
    <xf borderId="0" fillId="0" fontId="30" numFmtId="0" xfId="0" applyFont="1"/>
    <xf borderId="1" fillId="2" fontId="21" numFmtId="0" xfId="0" applyAlignment="1" applyBorder="1" applyFont="1">
      <alignment horizontal="center" vertical="center"/>
    </xf>
    <xf borderId="12" fillId="4" fontId="19" numFmtId="0" xfId="0" applyAlignment="1" applyBorder="1" applyFont="1">
      <alignment shrinkToFit="0" wrapText="1"/>
    </xf>
    <xf borderId="12" fillId="4" fontId="31" numFmtId="0" xfId="0" applyAlignment="1" applyBorder="1" applyFont="1">
      <alignment shrinkToFit="0" wrapText="1"/>
    </xf>
    <xf borderId="1" fillId="4" fontId="31" numFmtId="0" xfId="0" applyAlignment="1" applyBorder="1" applyFont="1">
      <alignment shrinkToFit="0" wrapText="1"/>
    </xf>
    <xf borderId="32" fillId="4" fontId="31" numFmtId="0" xfId="0" applyAlignment="1" applyBorder="1" applyFont="1">
      <alignment shrinkToFit="0" wrapText="1"/>
    </xf>
    <xf borderId="1" fillId="2" fontId="18" numFmtId="0" xfId="0" applyBorder="1" applyFont="1"/>
    <xf borderId="19" fillId="2" fontId="21" numFmtId="0" xfId="0" applyAlignment="1" applyBorder="1" applyFont="1">
      <alignment horizontal="center" vertical="center"/>
    </xf>
    <xf borderId="43" fillId="2" fontId="32" numFmtId="0" xfId="0" applyAlignment="1" applyBorder="1" applyFont="1">
      <alignment vertical="center"/>
    </xf>
    <xf borderId="44" fillId="6" fontId="33" numFmtId="0" xfId="0" applyAlignment="1" applyBorder="1" applyFont="1">
      <alignment vertical="center"/>
    </xf>
    <xf borderId="45" fillId="6" fontId="33" numFmtId="0" xfId="0" applyAlignment="1" applyBorder="1" applyFont="1">
      <alignment vertical="center"/>
    </xf>
    <xf borderId="1" fillId="5" fontId="28" numFmtId="49" xfId="0" applyAlignment="1" applyBorder="1" applyFont="1" applyNumberFormat="1">
      <alignment horizontal="left" shrinkToFit="0" wrapText="1"/>
    </xf>
    <xf borderId="1" fillId="2" fontId="21" numFmtId="166" xfId="0" applyAlignment="1" applyBorder="1" applyFont="1" applyNumberFormat="1">
      <alignment horizontal="right" shrinkToFit="0" wrapText="1"/>
    </xf>
    <xf borderId="32" fillId="2" fontId="21" numFmtId="166" xfId="0" applyAlignment="1" applyBorder="1" applyFont="1" applyNumberFormat="1">
      <alignment horizontal="right" shrinkToFit="0" wrapText="1"/>
    </xf>
    <xf borderId="46" fillId="2" fontId="24" numFmtId="0" xfId="0" applyAlignment="1" applyBorder="1" applyFont="1">
      <alignment horizontal="left" shrinkToFit="0" vertical="center" wrapText="1"/>
    </xf>
    <xf borderId="1" fillId="5" fontId="24" numFmtId="166" xfId="0" applyAlignment="1" applyBorder="1" applyFont="1" applyNumberFormat="1">
      <alignment horizontal="right" shrinkToFit="0" wrapText="1"/>
    </xf>
    <xf borderId="32" fillId="5" fontId="24" numFmtId="166" xfId="0" applyAlignment="1" applyBorder="1" applyFont="1" applyNumberFormat="1">
      <alignment horizontal="right" shrinkToFit="0" wrapText="1"/>
    </xf>
    <xf borderId="25" fillId="5" fontId="24" numFmtId="166" xfId="0" applyAlignment="1" applyBorder="1" applyFont="1" applyNumberFormat="1">
      <alignment horizontal="right" shrinkToFit="0" wrapText="1"/>
    </xf>
    <xf borderId="24" fillId="5" fontId="24" numFmtId="166" xfId="0" applyAlignment="1" applyBorder="1" applyFont="1" applyNumberFormat="1">
      <alignment horizontal="right" shrinkToFit="0" wrapText="1"/>
    </xf>
    <xf borderId="12" fillId="2" fontId="21" numFmtId="166" xfId="0" applyAlignment="1" applyBorder="1" applyFont="1" applyNumberFormat="1">
      <alignment horizontal="right" shrinkToFit="0" wrapText="1"/>
    </xf>
    <xf borderId="46" fillId="2" fontId="21" numFmtId="0" xfId="0" applyAlignment="1" applyBorder="1" applyFont="1">
      <alignment horizontal="left" shrinkToFit="0" vertical="center" wrapText="1"/>
    </xf>
    <xf borderId="47" fillId="2" fontId="21" numFmtId="0" xfId="0" applyAlignment="1" applyBorder="1" applyFont="1">
      <alignment shrinkToFit="0" vertical="center" wrapText="1"/>
    </xf>
    <xf borderId="48" fillId="2" fontId="21" numFmtId="166" xfId="0" applyAlignment="1" applyBorder="1" applyFont="1" applyNumberFormat="1">
      <alignment horizontal="right" shrinkToFit="0" vertical="center" wrapText="1"/>
    </xf>
    <xf borderId="49" fillId="2" fontId="21" numFmtId="166" xfId="0" applyAlignment="1" applyBorder="1" applyFont="1" applyNumberFormat="1">
      <alignment horizontal="right" shrinkToFit="0" vertical="center" wrapText="1"/>
    </xf>
    <xf borderId="1" fillId="2" fontId="21" numFmtId="0" xfId="0" applyAlignment="1" applyBorder="1" applyFont="1">
      <alignment vertical="center"/>
    </xf>
    <xf borderId="1" fillId="2" fontId="21" numFmtId="0" xfId="0" applyAlignment="1" applyBorder="1" applyFont="1">
      <alignment shrinkToFit="0" vertical="center" wrapText="1"/>
    </xf>
    <xf borderId="1" fillId="2" fontId="21" numFmtId="166" xfId="0" applyAlignment="1" applyBorder="1" applyFont="1" applyNumberFormat="1">
      <alignment horizontal="right" shrinkToFit="0" vertical="center" wrapText="1"/>
    </xf>
    <xf borderId="1" fillId="6" fontId="1" numFmtId="0" xfId="0" applyBorder="1" applyFont="1"/>
    <xf borderId="14" fillId="4" fontId="19" numFmtId="0" xfId="0" applyAlignment="1" applyBorder="1" applyFont="1">
      <alignment shrinkToFit="0" wrapText="1"/>
    </xf>
    <xf borderId="14" fillId="4" fontId="1" numFmtId="166" xfId="0" applyBorder="1" applyFont="1" applyNumberFormat="1"/>
    <xf borderId="19" fillId="6" fontId="9" numFmtId="0" xfId="0" applyAlignment="1" applyBorder="1" applyFont="1">
      <alignment horizontal="center" vertical="center"/>
    </xf>
    <xf borderId="14" fillId="6" fontId="1" numFmtId="0" xfId="0" applyBorder="1" applyFont="1"/>
    <xf borderId="14" fillId="6" fontId="21" numFmtId="0" xfId="0" applyAlignment="1" applyBorder="1" applyFont="1">
      <alignment shrinkToFit="0" wrapText="1"/>
    </xf>
    <xf borderId="14" fillId="5" fontId="1" numFmtId="3" xfId="0" applyAlignment="1" applyBorder="1" applyFont="1" applyNumberFormat="1">
      <alignment horizontal="right"/>
    </xf>
    <xf borderId="14" fillId="5" fontId="1" numFmtId="10" xfId="0" applyAlignment="1" applyBorder="1" applyFont="1" applyNumberFormat="1">
      <alignment horizontal="right"/>
    </xf>
    <xf borderId="46" fillId="8" fontId="28" numFmtId="49" xfId="0" applyAlignment="1" applyBorder="1" applyFill="1" applyFont="1" applyNumberFormat="1">
      <alignment shrinkToFit="0" vertical="center" wrapText="1"/>
    </xf>
    <xf borderId="50" fillId="2" fontId="21" numFmtId="166" xfId="0" applyAlignment="1" applyBorder="1" applyFont="1" applyNumberFormat="1">
      <alignment horizontal="right" shrinkToFit="0" wrapText="1"/>
    </xf>
    <xf borderId="46" fillId="2" fontId="21" numFmtId="0" xfId="0" applyAlignment="1" applyBorder="1" applyFont="1">
      <alignment shrinkToFit="0" vertical="center" wrapText="1"/>
    </xf>
    <xf borderId="51" fillId="5" fontId="24" numFmtId="166" xfId="0" applyAlignment="1" applyBorder="1" applyFont="1" applyNumberFormat="1">
      <alignment horizontal="right" shrinkToFit="0" wrapText="1"/>
    </xf>
    <xf borderId="52" fillId="5" fontId="24" numFmtId="166" xfId="0" applyAlignment="1" applyBorder="1" applyFont="1" applyNumberFormat="1">
      <alignment horizontal="right" shrinkToFit="0" wrapText="1"/>
    </xf>
    <xf borderId="53" fillId="2" fontId="18" numFmtId="0" xfId="0" applyBorder="1" applyFont="1"/>
    <xf borderId="54" fillId="4" fontId="20" numFmtId="0" xfId="0" applyAlignment="1" applyBorder="1" applyFont="1">
      <alignment shrinkToFit="0" wrapText="1"/>
    </xf>
    <xf borderId="50" fillId="4" fontId="31" numFmtId="0" xfId="0" applyBorder="1" applyFont="1"/>
    <xf borderId="46" fillId="2" fontId="24" numFmtId="0" xfId="0" applyAlignment="1" applyBorder="1" applyFont="1">
      <alignment shrinkToFit="0" wrapText="1"/>
    </xf>
    <xf borderId="1" fillId="2" fontId="34" numFmtId="0" xfId="0" applyAlignment="1" applyBorder="1" applyFont="1">
      <alignment shrinkToFit="0" wrapText="1"/>
    </xf>
    <xf borderId="1" fillId="2" fontId="35" numFmtId="0" xfId="0" applyAlignment="1" applyBorder="1" applyFont="1">
      <alignment shrinkToFit="0" wrapText="1"/>
    </xf>
    <xf borderId="55" fillId="2" fontId="21" numFmtId="0" xfId="0" applyAlignment="1" applyBorder="1" applyFont="1">
      <alignment horizontal="center" vertical="center"/>
    </xf>
    <xf borderId="56" fillId="0" fontId="3" numFmtId="0" xfId="0" applyBorder="1" applyFont="1"/>
    <xf borderId="57" fillId="6" fontId="32" numFmtId="0" xfId="0" applyAlignment="1" applyBorder="1" applyFont="1">
      <alignment vertical="center"/>
    </xf>
    <xf borderId="58" fillId="6" fontId="33" numFmtId="0" xfId="0" applyAlignment="1" applyBorder="1" applyFont="1">
      <alignment vertical="center"/>
    </xf>
    <xf borderId="59" fillId="6" fontId="33" numFmtId="0" xfId="0" applyAlignment="1" applyBorder="1" applyFont="1">
      <alignment vertical="center"/>
    </xf>
    <xf borderId="46" fillId="2" fontId="24" numFmtId="166" xfId="0" applyAlignment="1" applyBorder="1" applyFont="1" applyNumberFormat="1">
      <alignment horizontal="left" shrinkToFit="0" vertical="top" wrapText="1"/>
    </xf>
    <xf borderId="46" fillId="2" fontId="24" numFmtId="166" xfId="0" applyAlignment="1" applyBorder="1" applyFont="1" applyNumberFormat="1">
      <alignment shrinkToFit="0" vertical="top" wrapText="1"/>
    </xf>
    <xf borderId="60" fillId="0" fontId="3" numFmtId="0" xfId="0" applyBorder="1" applyFont="1"/>
    <xf borderId="10" fillId="2" fontId="21" numFmtId="0" xfId="0" applyAlignment="1" applyBorder="1" applyFont="1">
      <alignment shrinkToFit="0" vertical="center" wrapText="1"/>
    </xf>
    <xf borderId="11" fillId="2" fontId="21" numFmtId="166" xfId="0" applyAlignment="1" applyBorder="1" applyFont="1" applyNumberFormat="1">
      <alignment horizontal="right" shrinkToFit="0" vertical="center" wrapText="1"/>
    </xf>
    <xf borderId="13" fillId="2" fontId="21" numFmtId="166" xfId="0" applyAlignment="1" applyBorder="1" applyFont="1" applyNumberFormat="1">
      <alignment horizontal="right" shrinkToFit="0" vertical="center" wrapText="1"/>
    </xf>
    <xf borderId="61" fillId="2" fontId="29" numFmtId="0" xfId="0" applyAlignment="1" applyBorder="1" applyFont="1">
      <alignment horizontal="left" shrinkToFit="0" vertical="center" wrapText="1"/>
    </xf>
    <xf borderId="1" fillId="2" fontId="24" numFmtId="166" xfId="0" applyAlignment="1" applyBorder="1" applyFont="1" applyNumberFormat="1">
      <alignment shrinkToFit="0" wrapText="1"/>
    </xf>
    <xf borderId="32" fillId="2" fontId="24" numFmtId="166" xfId="0" applyAlignment="1" applyBorder="1" applyFont="1" applyNumberFormat="1">
      <alignment shrinkToFit="0" wrapText="1"/>
    </xf>
    <xf borderId="46" fillId="2" fontId="36" numFmtId="0" xfId="0" applyAlignment="1" applyBorder="1" applyFont="1">
      <alignment horizontal="left" shrinkToFit="0" vertical="center" wrapText="1"/>
    </xf>
    <xf quotePrefix="1" borderId="46" fillId="2" fontId="36" numFmtId="0" xfId="0" applyAlignment="1" applyBorder="1" applyFont="1">
      <alignment horizontal="left" shrinkToFit="0" vertical="center" wrapText="1"/>
    </xf>
    <xf borderId="46" fillId="2" fontId="24" numFmtId="49" xfId="0" applyAlignment="1" applyBorder="1" applyFont="1" applyNumberFormat="1">
      <alignment horizontal="left" shrinkToFit="0" vertical="center" wrapText="1"/>
    </xf>
    <xf borderId="46" fillId="2" fontId="29" numFmtId="0" xfId="0" applyAlignment="1" applyBorder="1" applyFont="1">
      <alignment horizontal="left" shrinkToFit="0" vertical="center" wrapText="1"/>
    </xf>
    <xf borderId="46" fillId="2" fontId="36" numFmtId="49" xfId="0" applyAlignment="1" applyBorder="1" applyFont="1" applyNumberFormat="1">
      <alignment horizontal="left" shrinkToFit="0" vertical="center" wrapText="1"/>
    </xf>
    <xf borderId="62" fillId="2" fontId="36" numFmtId="49" xfId="0" applyAlignment="1" applyBorder="1" applyFont="1" applyNumberFormat="1">
      <alignment horizontal="left" shrinkToFit="0" vertical="center" wrapText="1"/>
    </xf>
    <xf borderId="46" fillId="2" fontId="21" numFmtId="0" xfId="0" applyAlignment="1" applyBorder="1" applyFont="1">
      <alignment vertical="center"/>
    </xf>
    <xf borderId="12" fillId="2" fontId="24" numFmtId="166" xfId="0" applyBorder="1" applyFont="1" applyNumberFormat="1"/>
    <xf borderId="50" fillId="2" fontId="24" numFmtId="166" xfId="0" applyBorder="1" applyFont="1" applyNumberFormat="1"/>
    <xf borderId="46" fillId="2" fontId="36" numFmtId="0" xfId="0" applyAlignment="1" applyBorder="1" applyFont="1">
      <alignment shrinkToFit="0" vertical="center" wrapText="1"/>
    </xf>
    <xf borderId="1" fillId="5" fontId="24" numFmtId="166" xfId="0" applyAlignment="1" applyBorder="1" applyFont="1" applyNumberFormat="1">
      <alignment shrinkToFit="0" wrapText="1"/>
    </xf>
    <xf borderId="32" fillId="5" fontId="24" numFmtId="166" xfId="0" applyAlignment="1" applyBorder="1" applyFont="1" applyNumberFormat="1">
      <alignment shrinkToFit="0" wrapText="1"/>
    </xf>
    <xf borderId="47" fillId="2" fontId="21" numFmtId="0" xfId="0" applyAlignment="1" applyBorder="1" applyFont="1">
      <alignment vertical="center"/>
    </xf>
    <xf borderId="48" fillId="2" fontId="24" numFmtId="166" xfId="0" applyBorder="1" applyFont="1" applyNumberFormat="1"/>
    <xf borderId="49" fillId="2" fontId="24" numFmtId="166" xfId="0" applyBorder="1" applyFont="1" applyNumberFormat="1"/>
    <xf borderId="63" fillId="2" fontId="37" numFmtId="0" xfId="0" applyAlignment="1" applyBorder="1" applyFont="1">
      <alignment horizontal="left" shrinkToFit="0" vertical="center" wrapText="1"/>
    </xf>
    <xf borderId="64" fillId="4" fontId="20" numFmtId="0" xfId="0" applyAlignment="1" applyBorder="1" applyFont="1">
      <alignment horizontal="left" shrinkToFit="0" wrapText="1"/>
    </xf>
    <xf borderId="65" fillId="0" fontId="3" numFmtId="0" xfId="0" applyBorder="1" applyFont="1"/>
    <xf borderId="43" fillId="2" fontId="33" numFmtId="0" xfId="0" applyAlignment="1" applyBorder="1" applyFont="1">
      <alignment vertical="center"/>
    </xf>
    <xf borderId="1" fillId="2" fontId="24" numFmtId="167" xfId="0" applyAlignment="1" applyBorder="1" applyFont="1" applyNumberFormat="1">
      <alignment horizontal="right" shrinkToFit="0" wrapText="1"/>
    </xf>
    <xf borderId="32" fillId="2" fontId="24" numFmtId="167" xfId="0" applyAlignment="1" applyBorder="1" applyFont="1" applyNumberFormat="1">
      <alignment horizontal="right" shrinkToFit="0" wrapText="1"/>
    </xf>
    <xf borderId="62" fillId="2" fontId="24" numFmtId="0" xfId="0" applyAlignment="1" applyBorder="1" applyFont="1">
      <alignment shrinkToFit="0" wrapText="1"/>
    </xf>
    <xf borderId="25" fillId="2" fontId="24" numFmtId="168" xfId="0" applyAlignment="1" applyBorder="1" applyFont="1" applyNumberFormat="1">
      <alignment horizontal="right" shrinkToFit="0" wrapText="1"/>
    </xf>
    <xf borderId="24" fillId="2" fontId="24" numFmtId="168" xfId="0" applyAlignment="1" applyBorder="1" applyFont="1" applyNumberFormat="1">
      <alignment horizontal="right" shrinkToFit="0" wrapText="1"/>
    </xf>
    <xf borderId="1" fillId="2" fontId="38" numFmtId="0" xfId="0" applyAlignment="1" applyBorder="1" applyFont="1">
      <alignment vertical="center"/>
    </xf>
    <xf borderId="1" fillId="2" fontId="15" numFmtId="0" xfId="0" applyAlignment="1" applyBorder="1" applyFont="1">
      <alignment horizontal="right" vertical="center"/>
    </xf>
    <xf borderId="2" fillId="2" fontId="1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4" fillId="2" fontId="1" numFmtId="0" xfId="0" applyAlignment="1" applyBorder="1" applyFont="1">
      <alignment horizontal="left" readingOrder="0" shrinkToFit="0" vertical="center" wrapText="1"/>
    </xf>
    <xf borderId="1" fillId="7" fontId="20" numFmtId="0" xfId="0" applyAlignment="1" applyBorder="1" applyFont="1">
      <alignment shrinkToFit="0" wrapText="1"/>
    </xf>
    <xf borderId="1" fillId="7" fontId="25" numFmtId="0" xfId="0" applyBorder="1" applyFont="1"/>
    <xf borderId="1" fillId="7" fontId="1" numFmtId="0" xfId="0" applyBorder="1" applyFont="1"/>
    <xf borderId="44" fillId="2" fontId="39" numFmtId="0" xfId="0" applyAlignment="1" applyBorder="1" applyFont="1">
      <alignment vertical="center"/>
    </xf>
    <xf borderId="44" fillId="2" fontId="39" numFmtId="0" xfId="0" applyAlignment="1" applyBorder="1" applyFont="1">
      <alignment horizontal="center" vertical="center"/>
    </xf>
    <xf borderId="45" fillId="2" fontId="39" numFmtId="0" xfId="0" applyAlignment="1" applyBorder="1" applyFont="1">
      <alignment horizontal="center" vertical="center"/>
    </xf>
    <xf borderId="1" fillId="2" fontId="24" numFmtId="0" xfId="0" applyBorder="1" applyFont="1"/>
    <xf borderId="66" fillId="5" fontId="21" numFmtId="0" xfId="0" applyAlignment="1" applyBorder="1" applyFont="1">
      <alignment vertical="center"/>
    </xf>
    <xf borderId="67" fillId="5" fontId="21" numFmtId="0" xfId="0" applyAlignment="1" applyBorder="1" applyFont="1">
      <alignment horizontal="center" vertical="center"/>
    </xf>
    <xf borderId="68" fillId="5" fontId="21" numFmtId="0" xfId="0" applyAlignment="1" applyBorder="1" applyFont="1">
      <alignment horizontal="center" vertical="center"/>
    </xf>
    <xf borderId="69" fillId="5" fontId="21" numFmtId="0" xfId="0" applyAlignment="1" applyBorder="1" applyFont="1">
      <alignment horizontal="center" vertical="center"/>
    </xf>
    <xf borderId="66" fillId="5" fontId="28" numFmtId="0" xfId="0" applyAlignment="1" applyBorder="1" applyFont="1">
      <alignment vertical="center"/>
    </xf>
    <xf borderId="1" fillId="2" fontId="35" numFmtId="0" xfId="0" applyAlignment="1" applyBorder="1" applyFont="1">
      <alignment vertical="center"/>
    </xf>
    <xf borderId="1" fillId="2" fontId="1" numFmtId="0" xfId="0" applyAlignment="1" applyBorder="1" applyFont="1">
      <alignment horizontal="right"/>
    </xf>
    <xf borderId="1" fillId="2" fontId="40" numFmtId="0" xfId="0" applyAlignment="1" applyBorder="1" applyFont="1">
      <alignment vertical="center"/>
    </xf>
    <xf borderId="1" fillId="2" fontId="24" numFmtId="0" xfId="0" applyAlignment="1" applyBorder="1" applyFont="1">
      <alignment vertical="center"/>
    </xf>
    <xf borderId="1" fillId="2" fontId="1" numFmtId="0" xfId="0" applyAlignment="1" applyBorder="1" applyFont="1">
      <alignment vertical="top"/>
    </xf>
    <xf borderId="2" fillId="2" fontId="1" numFmtId="0" xfId="0" applyAlignment="1" applyBorder="1" applyFont="1">
      <alignment horizontal="left" shrinkToFit="0" vertical="top" wrapText="1"/>
    </xf>
    <xf borderId="0" fillId="0" fontId="25" numFmtId="0" xfId="0" applyFont="1"/>
    <xf borderId="1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left" shrinkToFit="0" vertical="top" wrapText="1"/>
    </xf>
    <xf borderId="1" fillId="2" fontId="15" numFmtId="0" xfId="0" applyAlignment="1" applyBorder="1" applyFont="1">
      <alignment horizontal="center"/>
    </xf>
    <xf borderId="2" fillId="2" fontId="1" numFmtId="0" xfId="0" applyAlignment="1" applyBorder="1" applyFont="1">
      <alignment horizontal="left" readingOrder="0" shrinkToFit="0" vertical="top" wrapText="1"/>
    </xf>
    <xf borderId="1" fillId="2" fontId="1" numFmtId="0" xfId="0" applyAlignment="1" applyBorder="1" applyFont="1">
      <alignment horizontal="left" shrinkToFit="0" vertical="top" wrapText="1"/>
    </xf>
    <xf borderId="1" fillId="2" fontId="1" numFmtId="0" xfId="0" applyAlignment="1" applyBorder="1" applyFont="1">
      <alignment horizontal="left" vertical="center"/>
    </xf>
    <xf borderId="1" fillId="5" fontId="1" numFmtId="0" xfId="0" applyAlignment="1" applyBorder="1" applyFont="1">
      <alignment horizontal="left" vertical="center"/>
    </xf>
    <xf borderId="2" fillId="5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readingOrder="0" vertical="center"/>
    </xf>
    <xf borderId="1" fillId="5" fontId="35" numFmtId="0" xfId="0" applyAlignment="1" applyBorder="1" applyFont="1">
      <alignment horizontal="center" vertical="center"/>
    </xf>
    <xf borderId="1" fillId="2" fontId="24" numFmtId="0" xfId="0" applyAlignment="1" applyBorder="1" applyFont="1">
      <alignment horizontal="right" vertical="center"/>
    </xf>
    <xf borderId="1" fillId="5" fontId="24" numFmtId="0" xfId="0" applyAlignment="1" applyBorder="1" applyFont="1">
      <alignment readingOrder="0" vertical="center"/>
    </xf>
    <xf borderId="12" fillId="2" fontId="1" numFmtId="0" xfId="0" applyAlignment="1" applyBorder="1" applyFont="1">
      <alignment vertical="center"/>
    </xf>
    <xf borderId="12" fillId="2" fontId="1" numFmtId="0" xfId="0" applyAlignment="1" applyBorder="1" applyFont="1">
      <alignment horizontal="center" vertical="center"/>
    </xf>
    <xf borderId="1" fillId="0" fontId="35" numFmtId="0" xfId="0" applyAlignment="1" applyBorder="1" applyFont="1">
      <alignment vertical="center"/>
    </xf>
    <xf borderId="1" fillId="2" fontId="24" numFmtId="0" xfId="0" applyAlignment="1" applyBorder="1" applyFont="1">
      <alignment horizontal="center" vertical="center"/>
    </xf>
    <xf borderId="2" fillId="2" fontId="35" numFmtId="0" xfId="0" applyAlignment="1" applyBorder="1" applyFont="1">
      <alignment horizontal="center"/>
    </xf>
    <xf borderId="1" fillId="2" fontId="35" numFmtId="0" xfId="0" applyAlignment="1" applyBorder="1" applyFont="1">
      <alignment horizontal="center"/>
    </xf>
    <xf borderId="0" fillId="0" fontId="35" numFmtId="0" xfId="0" applyAlignment="1" applyFont="1">
      <alignment vertical="center"/>
    </xf>
    <xf borderId="1" fillId="4" fontId="20" numFmtId="0" xfId="0" applyAlignment="1" applyBorder="1" applyFont="1">
      <alignment horizontal="left" shrinkToFit="0" wrapText="1"/>
    </xf>
    <xf borderId="32" fillId="4" fontId="20" numFmtId="0" xfId="0" applyAlignment="1" applyBorder="1" applyFont="1">
      <alignment horizontal="left" shrinkToFit="0" wrapText="1"/>
    </xf>
    <xf borderId="70" fillId="0" fontId="39" numFmtId="0" xfId="0" applyAlignment="1" applyBorder="1" applyFont="1">
      <alignment shrinkToFit="0" vertical="center" wrapText="1"/>
    </xf>
    <xf borderId="71" fillId="0" fontId="39" numFmtId="0" xfId="0" applyAlignment="1" applyBorder="1" applyFont="1">
      <alignment shrinkToFit="0" vertical="center" wrapText="1"/>
    </xf>
    <xf borderId="72" fillId="0" fontId="39" numFmtId="49" xfId="0" applyAlignment="1" applyBorder="1" applyFont="1" applyNumberFormat="1">
      <alignment horizontal="left" vertical="center"/>
    </xf>
    <xf borderId="72" fillId="0" fontId="39" numFmtId="0" xfId="0" applyAlignment="1" applyBorder="1" applyFont="1">
      <alignment vertical="center"/>
    </xf>
    <xf borderId="73" fillId="0" fontId="39" numFmtId="0" xfId="0" applyAlignment="1" applyBorder="1" applyFont="1">
      <alignment vertical="center"/>
    </xf>
    <xf borderId="74" fillId="5" fontId="24" numFmtId="0" xfId="0" applyAlignment="1" applyBorder="1" applyFont="1">
      <alignment vertical="center"/>
    </xf>
    <xf borderId="75" fillId="5" fontId="24" numFmtId="0" xfId="0" applyAlignment="1" applyBorder="1" applyFont="1">
      <alignment vertical="center"/>
    </xf>
    <xf borderId="75" fillId="5" fontId="24" numFmtId="169" xfId="0" applyAlignment="1" applyBorder="1" applyFont="1" applyNumberFormat="1">
      <alignment vertical="center"/>
    </xf>
    <xf borderId="75" fillId="5" fontId="24" numFmtId="3" xfId="0" applyAlignment="1" applyBorder="1" applyFont="1" applyNumberFormat="1">
      <alignment readingOrder="0" vertical="center"/>
    </xf>
    <xf borderId="75" fillId="0" fontId="24" numFmtId="169" xfId="0" applyAlignment="1" applyBorder="1" applyFont="1" applyNumberFormat="1">
      <alignment vertical="center"/>
    </xf>
    <xf borderId="75" fillId="5" fontId="24" numFmtId="3" xfId="0" applyAlignment="1" applyBorder="1" applyFont="1" applyNumberFormat="1">
      <alignment vertical="center"/>
    </xf>
    <xf borderId="76" fillId="6" fontId="24" numFmtId="169" xfId="0" applyAlignment="1" applyBorder="1" applyFont="1" applyNumberFormat="1">
      <alignment vertical="center"/>
    </xf>
    <xf borderId="77" fillId="0" fontId="24" numFmtId="170" xfId="0" applyAlignment="1" applyBorder="1" applyFont="1" applyNumberFormat="1">
      <alignment vertical="center"/>
    </xf>
    <xf borderId="78" fillId="5" fontId="24" numFmtId="0" xfId="0" applyAlignment="1" applyBorder="1" applyFont="1">
      <alignment vertical="center"/>
    </xf>
    <xf borderId="68" fillId="5" fontId="24" numFmtId="0" xfId="0" applyAlignment="1" applyBorder="1" applyFont="1">
      <alignment vertical="center"/>
    </xf>
    <xf borderId="68" fillId="5" fontId="24" numFmtId="169" xfId="0" applyAlignment="1" applyBorder="1" applyFont="1" applyNumberFormat="1">
      <alignment vertical="center"/>
    </xf>
    <xf borderId="66" fillId="5" fontId="24" numFmtId="0" xfId="0" applyAlignment="1" applyBorder="1" applyFont="1">
      <alignment vertical="center"/>
    </xf>
    <xf borderId="69" fillId="5" fontId="24" numFmtId="0" xfId="0" applyAlignment="1" applyBorder="1" applyFont="1">
      <alignment vertical="center"/>
    </xf>
    <xf borderId="69" fillId="5" fontId="24" numFmtId="169" xfId="0" applyAlignment="1" applyBorder="1" applyFont="1" applyNumberFormat="1">
      <alignment vertical="center"/>
    </xf>
    <xf borderId="79" fillId="5" fontId="24" numFmtId="0" xfId="0" applyAlignment="1" applyBorder="1" applyFont="1">
      <alignment vertical="center"/>
    </xf>
    <xf borderId="80" fillId="5" fontId="24" numFmtId="0" xfId="0" applyAlignment="1" applyBorder="1" applyFont="1">
      <alignment vertical="center"/>
    </xf>
    <xf borderId="80" fillId="5" fontId="24" numFmtId="169" xfId="0" applyAlignment="1" applyBorder="1" applyFont="1" applyNumberFormat="1">
      <alignment vertical="center"/>
    </xf>
    <xf borderId="81" fillId="5" fontId="24" numFmtId="3" xfId="0" applyAlignment="1" applyBorder="1" applyFont="1" applyNumberFormat="1">
      <alignment vertical="center"/>
    </xf>
    <xf borderId="80" fillId="0" fontId="24" numFmtId="169" xfId="0" applyAlignment="1" applyBorder="1" applyFont="1" applyNumberFormat="1">
      <alignment vertical="center"/>
    </xf>
    <xf borderId="82" fillId="0" fontId="24" numFmtId="170" xfId="0" applyAlignment="1" applyBorder="1" applyFont="1" applyNumberFormat="1">
      <alignment vertical="center"/>
    </xf>
    <xf borderId="83" fillId="0" fontId="21" numFmtId="0" xfId="0" applyAlignment="1" applyBorder="1" applyFont="1">
      <alignment vertical="center"/>
    </xf>
    <xf borderId="83" fillId="0" fontId="21" numFmtId="169" xfId="0" applyAlignment="1" applyBorder="1" applyFont="1" applyNumberFormat="1">
      <alignment vertical="center"/>
    </xf>
    <xf borderId="84" fillId="0" fontId="21" numFmtId="3" xfId="0" applyAlignment="1" applyBorder="1" applyFont="1" applyNumberFormat="1">
      <alignment vertical="center"/>
    </xf>
    <xf borderId="84" fillId="0" fontId="21" numFmtId="169" xfId="0" applyAlignment="1" applyBorder="1" applyFont="1" applyNumberFormat="1">
      <alignment vertical="center"/>
    </xf>
    <xf borderId="85" fillId="0" fontId="21" numFmtId="169" xfId="0" applyAlignment="1" applyBorder="1" applyFont="1" applyNumberFormat="1">
      <alignment vertical="center"/>
    </xf>
    <xf borderId="72" fillId="0" fontId="39" numFmtId="169" xfId="0" applyAlignment="1" applyBorder="1" applyFont="1" applyNumberFormat="1">
      <alignment vertical="center"/>
    </xf>
    <xf borderId="72" fillId="0" fontId="39" numFmtId="3" xfId="0" applyAlignment="1" applyBorder="1" applyFont="1" applyNumberFormat="1">
      <alignment vertical="center"/>
    </xf>
    <xf borderId="73" fillId="0" fontId="39" numFmtId="170" xfId="0" applyAlignment="1" applyBorder="1" applyFont="1" applyNumberFormat="1">
      <alignment vertical="center"/>
    </xf>
    <xf borderId="86" fillId="0" fontId="24" numFmtId="169" xfId="0" applyAlignment="1" applyBorder="1" applyFont="1" applyNumberFormat="1">
      <alignment vertical="center"/>
    </xf>
    <xf borderId="69" fillId="0" fontId="24" numFmtId="169" xfId="0" applyAlignment="1" applyBorder="1" applyFont="1" applyNumberFormat="1">
      <alignment vertical="center"/>
    </xf>
    <xf borderId="79" fillId="5" fontId="24" numFmtId="49" xfId="0" applyAlignment="1" applyBorder="1" applyFont="1" applyNumberFormat="1">
      <alignment vertical="center"/>
    </xf>
    <xf borderId="87" fillId="0" fontId="21" numFmtId="0" xfId="0" applyAlignment="1" applyBorder="1" applyFont="1">
      <alignment vertical="center"/>
    </xf>
    <xf borderId="88" fillId="2" fontId="31" numFmtId="0" xfId="0" applyAlignment="1" applyBorder="1" applyFont="1">
      <alignment vertical="center"/>
    </xf>
    <xf borderId="89" fillId="2" fontId="31" numFmtId="0" xfId="0" applyAlignment="1" applyBorder="1" applyFont="1">
      <alignment vertical="center"/>
    </xf>
    <xf borderId="89" fillId="2" fontId="31" numFmtId="169" xfId="0" applyAlignment="1" applyBorder="1" applyFont="1" applyNumberFormat="1">
      <alignment vertical="center"/>
    </xf>
    <xf borderId="89" fillId="2" fontId="31" numFmtId="169" xfId="0" applyAlignment="1" applyBorder="1" applyFont="1" applyNumberFormat="1">
      <alignment horizontal="right" vertical="center"/>
    </xf>
    <xf borderId="90" fillId="2" fontId="31" numFmtId="169" xfId="0" applyAlignment="1" applyBorder="1" applyFont="1" applyNumberFormat="1">
      <alignment horizontal="right" vertical="center"/>
    </xf>
    <xf borderId="91" fillId="2" fontId="21" numFmtId="0" xfId="0" applyAlignment="1" applyBorder="1" applyFont="1">
      <alignment horizontal="center" vertical="center"/>
    </xf>
    <xf borderId="90" fillId="2" fontId="31" numFmtId="9" xfId="0" applyAlignment="1" applyBorder="1" applyFont="1" applyNumberFormat="1">
      <alignment vertical="center"/>
    </xf>
    <xf borderId="92" fillId="2" fontId="21" numFmtId="0" xfId="0" applyAlignment="1" applyBorder="1" applyFont="1">
      <alignment horizontal="center" vertical="center"/>
    </xf>
    <xf borderId="93" fillId="2" fontId="31" numFmtId="0" xfId="0" applyAlignment="1" applyBorder="1" applyFont="1">
      <alignment vertical="center"/>
    </xf>
    <xf borderId="94" fillId="2" fontId="31" numFmtId="0" xfId="0" applyAlignment="1" applyBorder="1" applyFont="1">
      <alignment vertical="center"/>
    </xf>
    <xf borderId="94" fillId="2" fontId="31" numFmtId="169" xfId="0" applyAlignment="1" applyBorder="1" applyFont="1" applyNumberFormat="1">
      <alignment vertical="center"/>
    </xf>
    <xf borderId="95" fillId="2" fontId="31" numFmtId="9" xfId="0" applyAlignment="1" applyBorder="1" applyFont="1" applyNumberFormat="1">
      <alignment vertical="center"/>
    </xf>
    <xf borderId="1" fillId="2" fontId="24" numFmtId="0" xfId="0" applyAlignment="1" applyBorder="1" applyFont="1">
      <alignment horizontal="right"/>
    </xf>
    <xf borderId="4" fillId="2" fontId="24" numFmtId="0" xfId="0" applyAlignment="1" applyBorder="1" applyFont="1">
      <alignment horizontal="left" shrinkToFit="0" vertical="center" wrapText="1"/>
    </xf>
    <xf borderId="1" fillId="2" fontId="24" numFmtId="0" xfId="0" applyAlignment="1" applyBorder="1" applyFont="1">
      <alignment horizontal="left" shrinkToFit="0" vertical="center" wrapText="1"/>
    </xf>
    <xf borderId="1" fillId="2" fontId="24" numFmtId="0" xfId="0" applyAlignment="1" applyBorder="1" applyFont="1">
      <alignment shrinkToFit="0" vertical="center" wrapText="1"/>
    </xf>
    <xf borderId="1" fillId="2" fontId="24" numFmtId="0" xfId="0" applyAlignment="1" applyBorder="1" applyFont="1">
      <alignment horizontal="left" vertical="center"/>
    </xf>
    <xf borderId="0" fillId="6" fontId="24" numFmtId="0" xfId="0" applyAlignment="1" applyFont="1">
      <alignment horizontal="right" vertical="bottom"/>
    </xf>
    <xf borderId="0" fillId="6" fontId="24" numFmtId="0" xfId="0" applyAlignment="1" applyFont="1">
      <alignment shrinkToFit="0" wrapText="0"/>
    </xf>
    <xf borderId="2" fillId="5" fontId="35" numFmtId="0" xfId="0" applyAlignment="1" applyBorder="1" applyFont="1">
      <alignment horizontal="left" vertical="center"/>
    </xf>
    <xf borderId="2" fillId="5" fontId="35" numFmtId="0" xfId="0" applyAlignment="1" applyBorder="1" applyFont="1">
      <alignment horizontal="center" vertical="center"/>
    </xf>
    <xf borderId="1" fillId="2" fontId="1" numFmtId="0" xfId="0" applyAlignment="1" applyBorder="1" applyFont="1">
      <alignment vertical="center"/>
    </xf>
    <xf borderId="1" fillId="2" fontId="1" numFmtId="0" xfId="0" applyAlignment="1" applyBorder="1" applyFont="1">
      <alignment horizontal="center" vertical="center"/>
    </xf>
    <xf borderId="0" fillId="0" fontId="21" numFmtId="0" xfId="0" applyFont="1"/>
    <xf borderId="1" fillId="2" fontId="20" numFmtId="0" xfId="0" applyAlignment="1" applyBorder="1" applyFont="1">
      <alignment horizontal="left" shrinkToFit="0" wrapText="1"/>
    </xf>
    <xf borderId="96" fillId="0" fontId="39" numFmtId="0" xfId="0" applyAlignment="1" applyBorder="1" applyFont="1">
      <alignment shrinkToFit="0" vertical="center" wrapText="1"/>
    </xf>
    <xf borderId="1" fillId="2" fontId="39" numFmtId="0" xfId="0" applyAlignment="1" applyBorder="1" applyFont="1">
      <alignment shrinkToFit="0" vertical="center" wrapText="1"/>
    </xf>
    <xf borderId="97" fillId="0" fontId="39" numFmtId="49" xfId="0" applyAlignment="1" applyBorder="1" applyFont="1" applyNumberFormat="1">
      <alignment vertical="center"/>
    </xf>
    <xf borderId="1" fillId="2" fontId="39" numFmtId="0" xfId="0" applyAlignment="1" applyBorder="1" applyFont="1">
      <alignment vertical="center"/>
    </xf>
    <xf borderId="98" fillId="2" fontId="24" numFmtId="0" xfId="0" applyAlignment="1" applyBorder="1" applyFont="1">
      <alignment vertical="center"/>
    </xf>
    <xf borderId="74" fillId="2" fontId="24" numFmtId="0" xfId="0" applyAlignment="1" applyBorder="1" applyFont="1">
      <alignment vertical="center"/>
    </xf>
    <xf borderId="74" fillId="2" fontId="24" numFmtId="169" xfId="0" applyAlignment="1" applyBorder="1" applyFont="1" applyNumberFormat="1">
      <alignment vertical="center"/>
    </xf>
    <xf borderId="75" fillId="2" fontId="24" numFmtId="4" xfId="0" applyAlignment="1" applyBorder="1" applyFont="1" applyNumberFormat="1">
      <alignment vertical="center"/>
    </xf>
    <xf borderId="75" fillId="2" fontId="24" numFmtId="169" xfId="0" applyAlignment="1" applyBorder="1" applyFont="1" applyNumberFormat="1">
      <alignment vertical="center"/>
    </xf>
    <xf borderId="75" fillId="0" fontId="24" numFmtId="170" xfId="0" applyAlignment="1" applyBorder="1" applyFont="1" applyNumberFormat="1">
      <alignment vertical="center"/>
    </xf>
    <xf borderId="1" fillId="2" fontId="24" numFmtId="170" xfId="0" applyAlignment="1" applyBorder="1" applyFont="1" applyNumberFormat="1">
      <alignment vertical="center"/>
    </xf>
    <xf borderId="99" fillId="0" fontId="21" numFmtId="49" xfId="0" applyAlignment="1" applyBorder="1" applyFont="1" applyNumberFormat="1">
      <alignment vertical="center"/>
    </xf>
    <xf borderId="83" fillId="0" fontId="21" numFmtId="170" xfId="0" applyAlignment="1" applyBorder="1" applyFont="1" applyNumberFormat="1">
      <alignment vertical="center"/>
    </xf>
    <xf borderId="100" fillId="0" fontId="21" numFmtId="170" xfId="0" applyAlignment="1" applyBorder="1" applyFont="1" applyNumberFormat="1">
      <alignment vertical="center"/>
    </xf>
    <xf borderId="1" fillId="2" fontId="21" numFmtId="170" xfId="0" applyAlignment="1" applyBorder="1" applyFont="1" applyNumberFormat="1">
      <alignment vertical="center"/>
    </xf>
    <xf borderId="72" fillId="0" fontId="39" numFmtId="170" xfId="0" applyAlignment="1" applyBorder="1" applyFont="1" applyNumberFormat="1">
      <alignment vertical="center"/>
    </xf>
    <xf borderId="1" fillId="2" fontId="39" numFmtId="170" xfId="0" applyAlignment="1" applyBorder="1" applyFont="1" applyNumberFormat="1">
      <alignment vertical="center"/>
    </xf>
    <xf borderId="98" fillId="2" fontId="24" numFmtId="49" xfId="0" applyAlignment="1" applyBorder="1" applyFont="1" applyNumberFormat="1">
      <alignment vertical="center"/>
    </xf>
    <xf borderId="99" fillId="0" fontId="21" numFmtId="0" xfId="0" applyAlignment="1" applyBorder="1" applyFont="1">
      <alignment vertical="center"/>
    </xf>
    <xf borderId="88" fillId="2" fontId="31" numFmtId="49" xfId="0" applyAlignment="1" applyBorder="1" applyFont="1" applyNumberFormat="1">
      <alignment vertical="center"/>
    </xf>
    <xf borderId="90" fillId="2" fontId="31" numFmtId="169" xfId="0" applyAlignment="1" applyBorder="1" applyFont="1" applyNumberFormat="1">
      <alignment vertical="center"/>
    </xf>
    <xf borderId="1" fillId="2" fontId="31" numFmtId="169" xfId="0" applyAlignment="1" applyBorder="1" applyFont="1" applyNumberFormat="1">
      <alignment vertical="center"/>
    </xf>
    <xf borderId="1" fillId="2" fontId="31" numFmtId="9" xfId="0" applyAlignment="1" applyBorder="1" applyFont="1" applyNumberFormat="1">
      <alignment vertical="center"/>
    </xf>
    <xf borderId="101" fillId="2" fontId="31" numFmtId="49" xfId="0" applyAlignment="1" applyBorder="1" applyFont="1" applyNumberFormat="1">
      <alignment vertical="center"/>
    </xf>
    <xf borderId="102" fillId="2" fontId="31" numFmtId="0" xfId="0" applyAlignment="1" applyBorder="1" applyFont="1">
      <alignment vertical="center"/>
    </xf>
    <xf borderId="102" fillId="2" fontId="31" numFmtId="169" xfId="0" applyAlignment="1" applyBorder="1" applyFont="1" applyNumberFormat="1">
      <alignment vertical="center"/>
    </xf>
    <xf borderId="103" fillId="2" fontId="31" numFmtId="9" xfId="0" applyAlignment="1" applyBorder="1" applyFont="1" applyNumberFormat="1">
      <alignment vertical="center"/>
    </xf>
    <xf borderId="1" fillId="2" fontId="24" numFmtId="0" xfId="0" applyAlignment="1" applyBorder="1" applyFont="1">
      <alignment horizontal="left"/>
    </xf>
    <xf borderId="1" fillId="2" fontId="35" numFmtId="0" xfId="0" applyAlignment="1" applyBorder="1" applyFont="1">
      <alignment horizontal="center" vertical="center"/>
    </xf>
    <xf borderId="104" fillId="9" fontId="41" numFmtId="0" xfId="0" applyAlignment="1" applyBorder="1" applyFill="1" applyFont="1">
      <alignment shrinkToFit="0" vertical="center" wrapText="1"/>
    </xf>
    <xf borderId="0" fillId="0" fontId="24" numFmtId="0" xfId="0" applyFont="1"/>
    <xf borderId="0" fillId="0" fontId="24" numFmtId="0" xfId="0" applyAlignment="1" applyFont="1">
      <alignment horizontal="left" shrinkToFit="0" vertical="center" wrapText="1"/>
    </xf>
    <xf borderId="0" fillId="0" fontId="24" numFmtId="0" xfId="0" applyAlignment="1" applyFont="1">
      <alignment horizontal="left" vertical="center"/>
    </xf>
    <xf borderId="0" fillId="0" fontId="42" numFmtId="0" xfId="0" applyFont="1"/>
    <xf borderId="0" fillId="0" fontId="24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9.14"/>
    <col customWidth="1" min="6" max="6" width="13.43"/>
    <col customWidth="1" min="7" max="9" width="9.14"/>
    <col customWidth="1" hidden="1" min="10" max="23" width="9.14"/>
    <col hidden="1" min="24" max="26" width="14.43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ht="99.0" customHeight="1">
      <c r="A13" s="1"/>
      <c r="B13" s="2" t="s">
        <v>0</v>
      </c>
      <c r="C13" s="3"/>
      <c r="D13" s="3"/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ht="15.0" customHeight="1">
      <c r="A14" s="1"/>
      <c r="B14" s="4"/>
      <c r="C14" s="4"/>
      <c r="D14" s="4"/>
      <c r="E14" s="4"/>
      <c r="F14" s="4"/>
      <c r="G14" s="4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ht="15.0" customHeight="1">
      <c r="A15" s="1"/>
      <c r="B15" s="4"/>
      <c r="C15" s="4"/>
      <c r="D15" s="4"/>
      <c r="E15" s="4"/>
      <c r="F15" s="4"/>
      <c r="G15" s="4"/>
      <c r="H15" s="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ht="15.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ht="38.25" customHeight="1">
      <c r="A20" s="1"/>
      <c r="B20" s="1"/>
      <c r="C20" s="5" t="s">
        <v>1</v>
      </c>
      <c r="D20" s="3"/>
      <c r="E20" s="3"/>
      <c r="F20" s="3"/>
      <c r="G20" s="3"/>
      <c r="H20" s="1"/>
      <c r="I20" s="6"/>
      <c r="J20" s="6"/>
      <c r="K20" s="6"/>
      <c r="L20" s="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30.0" customHeight="1">
      <c r="A21" s="1"/>
      <c r="B21" s="1"/>
      <c r="C21" s="7" t="s">
        <v>2</v>
      </c>
      <c r="D21" s="3"/>
      <c r="E21" s="3"/>
      <c r="F21" s="3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ht="15.0" customHeight="1">
      <c r="A22" s="1"/>
      <c r="B22" s="8"/>
      <c r="C22" s="9"/>
      <c r="D22" s="9"/>
      <c r="E22" s="9"/>
      <c r="F22" s="9"/>
      <c r="G22" s="9"/>
      <c r="H22" s="9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43.5" customHeight="1">
      <c r="A23" s="1"/>
      <c r="B23" s="11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7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35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4.25" customHeight="1">
      <c r="A30" s="1"/>
      <c r="B30" s="1"/>
      <c r="C30" s="1"/>
      <c r="D30" s="1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7.25" customHeight="1">
      <c r="A34" s="1"/>
      <c r="B34" s="13" t="s">
        <v>3</v>
      </c>
      <c r="C34" s="14"/>
      <c r="D34" s="15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4.25" customHeight="1">
      <c r="A35" s="1"/>
      <c r="B35" s="16" t="s">
        <v>4</v>
      </c>
      <c r="C35" s="17"/>
      <c r="D35" s="17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4.2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4.2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4.2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4.25" hidden="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4.25" hidden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4.25" hidden="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4.25" hidden="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4.25" hidden="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4.2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4.2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4.2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4.2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4.2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4.2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4.2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4.25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4.25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4.2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4.25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4.25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4.25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4.2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4.2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4.2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4.2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4.2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4.2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4.2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4.2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4.2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4.2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4.2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4.2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4.2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4.2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4.2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4.2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4.2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4.2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4.2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4.2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4.2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4.2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4.2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4.2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4.2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4.2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4.2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4.2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4.2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4.2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4.2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4.2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4.2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4.2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4.2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4.2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4.2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4.2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4.2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4.2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4.2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4.2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4.2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4.2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4.2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4.2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4.2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4.2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4.2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4.2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4.2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4.2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4.2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4.2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4.2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4.2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4.2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4.2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4.2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4.2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4.2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4.2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4.2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4.2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4.2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4.2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4.2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4.2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4.2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4.2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4.2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4.2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4.2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4.2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4.2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4.2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4.2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4.2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4.2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4.2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4.2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4.2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4.2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4.2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4.2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4.2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4.2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4.2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4.2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4.2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4.2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4.2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4.2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4.2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4.2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4.2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4.2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4.2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4.2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4.2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4.2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4.2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4.2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4.2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4.2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4.2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4.2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4.2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4.2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4.2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4.2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4.2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4.2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4.2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4.2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4.2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4.2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4.2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4.2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4.2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4.2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4.2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4.2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4.2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4.2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4.2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4.2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4.2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4.2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4.2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4.2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4.2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4.2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4.2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4.2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4.2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4.2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4.2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4.2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4.2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4.2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4.2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4.2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4.2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4.2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4.2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4.2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4.2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4.2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4.2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4.2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4.2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4.2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4.2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4.2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4.2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4.2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4.2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4.2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4.2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4.2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4.2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4.2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4.2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4.2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4.2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4.2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4.25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ht="14.25" hidden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ht="14.25" hidden="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ht="14.25" hidden="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ht="14.25" hidden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ht="14.25" hidden="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ht="14.25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ht="14.25" hidden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ht="14.25" hidden="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ht="14.25" hidden="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ht="14.25" hidden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ht="15.75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8">
    <mergeCell ref="B13:H13"/>
    <mergeCell ref="C20:G20"/>
    <mergeCell ref="C21:G21"/>
    <mergeCell ref="B22:H23"/>
    <mergeCell ref="D30:J30"/>
    <mergeCell ref="B34:C34"/>
    <mergeCell ref="D34:E34"/>
    <mergeCell ref="B35:E35"/>
  </mergeCells>
  <printOptions/>
  <pageMargins bottom="0.75" footer="0.0" header="0.0" left="0.7" right="0.7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4" width="9.14"/>
  </cols>
  <sheetData>
    <row r="1">
      <c r="A1" s="368" t="s">
        <v>280</v>
      </c>
      <c r="B1" s="369"/>
      <c r="C1" s="369"/>
      <c r="D1" s="369" t="s">
        <v>281</v>
      </c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</row>
    <row r="2">
      <c r="A2" s="368" t="s">
        <v>282</v>
      </c>
      <c r="B2" s="369"/>
      <c r="C2" s="369"/>
      <c r="D2" s="369" t="s">
        <v>283</v>
      </c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</row>
    <row r="3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</row>
    <row r="4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</row>
    <row r="5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</row>
    <row r="6">
      <c r="A6" s="369"/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</row>
    <row r="7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</row>
    <row r="8">
      <c r="A8" s="370" t="s">
        <v>284</v>
      </c>
      <c r="B8" s="370"/>
      <c r="C8" s="370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</row>
    <row r="9">
      <c r="A9" s="370" t="s">
        <v>285</v>
      </c>
      <c r="B9" s="370"/>
      <c r="C9" s="370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</row>
    <row r="10">
      <c r="A10" s="370" t="s">
        <v>286</v>
      </c>
      <c r="B10" s="370"/>
      <c r="C10" s="370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369"/>
      <c r="X10" s="369"/>
    </row>
    <row r="11">
      <c r="A11" s="369"/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369"/>
      <c r="X11" s="369"/>
    </row>
    <row r="12">
      <c r="A12" s="369"/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  <c r="W12" s="369"/>
      <c r="X12" s="369"/>
    </row>
    <row r="13">
      <c r="A13" s="370" t="s">
        <v>250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</row>
    <row r="14">
      <c r="A14" s="370" t="s">
        <v>251</v>
      </c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369"/>
      <c r="X14" s="369"/>
    </row>
    <row r="15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369"/>
      <c r="X15" s="369"/>
    </row>
    <row r="16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  <c r="M16" s="369"/>
      <c r="N16" s="369"/>
      <c r="O16" s="369"/>
      <c r="P16" s="369"/>
      <c r="Q16" s="369"/>
      <c r="R16" s="369"/>
      <c r="S16" s="369"/>
      <c r="T16" s="369"/>
      <c r="U16" s="369"/>
      <c r="V16" s="369"/>
      <c r="W16" s="369"/>
      <c r="X16" s="369"/>
    </row>
    <row r="17">
      <c r="A17" s="370" t="s">
        <v>283</v>
      </c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</row>
    <row r="18">
      <c r="A18" s="370" t="s">
        <v>281</v>
      </c>
      <c r="B18" s="369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  <c r="X18" s="369"/>
    </row>
    <row r="19">
      <c r="A19" s="369"/>
      <c r="B19" s="369"/>
      <c r="C19" s="369"/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  <c r="W19" s="369"/>
      <c r="X19" s="369"/>
    </row>
    <row r="20">
      <c r="A20" s="370" t="s">
        <v>130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</row>
    <row r="21" ht="15.75" customHeight="1">
      <c r="A21" s="370" t="s">
        <v>287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</row>
    <row r="22" ht="15.75" customHeight="1">
      <c r="A22" s="369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</row>
    <row r="23" ht="16.5" customHeight="1">
      <c r="A23" s="371" t="s">
        <v>288</v>
      </c>
      <c r="B23" s="369"/>
      <c r="C23" s="369" t="s">
        <v>288</v>
      </c>
      <c r="D23" s="371" t="s">
        <v>289</v>
      </c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</row>
    <row r="24" ht="16.5" customHeight="1">
      <c r="A24" s="371" t="s">
        <v>290</v>
      </c>
      <c r="B24" s="369"/>
      <c r="C24" s="369" t="s">
        <v>291</v>
      </c>
      <c r="D24" s="371" t="s">
        <v>292</v>
      </c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/>
      <c r="R24" s="369"/>
      <c r="S24" s="369"/>
      <c r="T24" s="369"/>
      <c r="U24" s="369"/>
      <c r="V24" s="369"/>
      <c r="W24" s="369"/>
      <c r="X24" s="369"/>
    </row>
    <row r="25" ht="16.5" customHeight="1">
      <c r="A25" s="371" t="s">
        <v>293</v>
      </c>
      <c r="B25" s="369"/>
      <c r="C25" s="369" t="s">
        <v>293</v>
      </c>
      <c r="D25" s="371" t="s">
        <v>294</v>
      </c>
      <c r="E25" s="369"/>
      <c r="F25" s="369"/>
      <c r="G25" s="369"/>
      <c r="H25" s="369"/>
      <c r="I25" s="369"/>
      <c r="J25" s="369"/>
      <c r="K25" s="369"/>
      <c r="L25" s="369"/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</row>
    <row r="26" ht="16.5" customHeight="1">
      <c r="A26" s="371" t="s">
        <v>295</v>
      </c>
      <c r="B26" s="369"/>
      <c r="C26" s="369" t="s">
        <v>295</v>
      </c>
      <c r="D26" s="371" t="s">
        <v>296</v>
      </c>
      <c r="E26" s="369"/>
      <c r="F26" s="369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</row>
    <row r="27" ht="15.75" customHeight="1">
      <c r="A27" s="369"/>
      <c r="B27" s="369"/>
      <c r="C27" s="369"/>
      <c r="D27" s="369"/>
      <c r="E27" s="369"/>
      <c r="F27" s="369"/>
      <c r="G27" s="369"/>
      <c r="H27" s="369"/>
      <c r="I27" s="369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</row>
    <row r="28" ht="15.75" customHeight="1">
      <c r="A28" s="369"/>
      <c r="B28" s="369"/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9"/>
      <c r="U28" s="369"/>
      <c r="V28" s="369"/>
      <c r="W28" s="369"/>
      <c r="X28" s="369"/>
    </row>
    <row r="29" ht="15.75" customHeight="1">
      <c r="A29" s="370" t="s">
        <v>297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69"/>
      <c r="W29" s="369"/>
      <c r="X29" s="369"/>
    </row>
    <row r="30" ht="15.75" customHeight="1">
      <c r="A30" s="370" t="s">
        <v>298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9"/>
      <c r="W30" s="369"/>
      <c r="X30" s="369"/>
    </row>
    <row r="31" ht="15.75" customHeight="1">
      <c r="A31" s="369"/>
      <c r="B31" s="369"/>
      <c r="C31" s="369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</row>
    <row r="32" ht="15.75" customHeight="1">
      <c r="A32" s="369"/>
      <c r="B32" s="369"/>
      <c r="C32" s="369"/>
      <c r="D32" s="369"/>
      <c r="E32" s="369"/>
      <c r="F32" s="369"/>
      <c r="G32" s="369"/>
      <c r="H32" s="369"/>
      <c r="I32" s="369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</row>
    <row r="33" ht="15.75" customHeight="1">
      <c r="A33" s="369" t="s">
        <v>299</v>
      </c>
      <c r="B33" s="369"/>
      <c r="C33" s="369"/>
      <c r="D33" s="369"/>
      <c r="E33" s="369"/>
      <c r="F33" s="369"/>
      <c r="G33" s="369"/>
      <c r="H33" s="369"/>
      <c r="I33" s="369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69"/>
      <c r="W33" s="369"/>
      <c r="X33" s="369"/>
    </row>
    <row r="34" ht="15.75" customHeight="1">
      <c r="A34" s="369" t="s">
        <v>300</v>
      </c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</row>
    <row r="35" ht="15.75" customHeight="1">
      <c r="A35" s="369"/>
      <c r="B35" s="369"/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</row>
    <row r="36" ht="15.75" customHeight="1">
      <c r="A36" s="372" t="s">
        <v>76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</row>
    <row r="37" ht="12.0" customHeight="1">
      <c r="A37" s="369" t="s">
        <v>301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/>
      <c r="M37" s="369"/>
      <c r="N37" s="369"/>
      <c r="O37" s="369"/>
      <c r="P37" s="369"/>
      <c r="Q37" s="369"/>
      <c r="R37" s="369"/>
      <c r="S37" s="369"/>
      <c r="T37" s="369"/>
      <c r="U37" s="369"/>
      <c r="V37" s="369"/>
      <c r="W37" s="369"/>
      <c r="X37" s="369"/>
    </row>
    <row r="38" ht="12.0" customHeight="1">
      <c r="A38" s="369" t="s">
        <v>288</v>
      </c>
      <c r="B38" s="369"/>
      <c r="C38" s="369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69"/>
      <c r="O38" s="369"/>
      <c r="P38" s="369"/>
      <c r="Q38" s="369"/>
      <c r="R38" s="369"/>
      <c r="S38" s="369"/>
      <c r="T38" s="369"/>
      <c r="U38" s="369"/>
      <c r="V38" s="369"/>
      <c r="W38" s="369"/>
      <c r="X38" s="369"/>
    </row>
    <row r="39" ht="12.0" customHeight="1">
      <c r="A39" s="369" t="s">
        <v>302</v>
      </c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369"/>
      <c r="Q39" s="369"/>
      <c r="R39" s="369"/>
      <c r="S39" s="369"/>
      <c r="T39" s="369"/>
      <c r="U39" s="369"/>
      <c r="V39" s="369"/>
      <c r="W39" s="369"/>
      <c r="X39" s="369"/>
    </row>
    <row r="40" ht="12.0" customHeight="1">
      <c r="A40" s="369" t="s">
        <v>303</v>
      </c>
      <c r="B40" s="369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  <c r="S40" s="369"/>
      <c r="T40" s="369"/>
      <c r="U40" s="369"/>
      <c r="V40" s="369"/>
      <c r="W40" s="369"/>
      <c r="X40" s="369"/>
    </row>
    <row r="41" ht="12.0" customHeight="1">
      <c r="A41" s="373" t="s">
        <v>304</v>
      </c>
      <c r="B41" s="369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V41" s="369"/>
      <c r="W41" s="369"/>
      <c r="X41" s="369"/>
    </row>
    <row r="42" ht="15.75" customHeight="1">
      <c r="A42" s="369"/>
      <c r="B42" s="369"/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369"/>
      <c r="U42" s="369"/>
      <c r="V42" s="369"/>
      <c r="W42" s="369"/>
      <c r="X42" s="369"/>
    </row>
    <row r="43" ht="15.75" customHeight="1">
      <c r="A43" s="369"/>
      <c r="B43" s="369"/>
      <c r="C43" s="369"/>
      <c r="D43" s="369"/>
      <c r="E43" s="369"/>
      <c r="F43" s="369"/>
      <c r="G43" s="369"/>
      <c r="H43" s="369"/>
      <c r="I43" s="369"/>
      <c r="J43" s="369"/>
      <c r="K43" s="369"/>
      <c r="L43" s="369"/>
      <c r="M43" s="369"/>
      <c r="N43" s="369"/>
      <c r="O43" s="369"/>
      <c r="P43" s="369"/>
      <c r="Q43" s="369"/>
      <c r="R43" s="369"/>
      <c r="S43" s="369"/>
      <c r="T43" s="369"/>
      <c r="U43" s="369"/>
      <c r="V43" s="369"/>
      <c r="W43" s="369"/>
      <c r="X43" s="369"/>
    </row>
    <row r="44" ht="15.75" customHeight="1">
      <c r="A44" s="369"/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</row>
    <row r="45" ht="15.75" customHeight="1">
      <c r="A45" s="369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  <c r="S45" s="369"/>
      <c r="T45" s="369"/>
      <c r="U45" s="369"/>
      <c r="V45" s="369"/>
      <c r="W45" s="369"/>
      <c r="X45" s="369"/>
    </row>
    <row r="46" ht="15.75" customHeight="1">
      <c r="A46" s="369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  <c r="S46" s="369"/>
      <c r="T46" s="369"/>
      <c r="U46" s="369"/>
      <c r="V46" s="369"/>
      <c r="W46" s="369"/>
      <c r="X46" s="369"/>
    </row>
    <row r="47" ht="15.75" customHeight="1">
      <c r="A47" s="369" t="s">
        <v>305</v>
      </c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</row>
    <row r="48" ht="15.75" customHeight="1">
      <c r="A48" s="369" t="s">
        <v>306</v>
      </c>
      <c r="B48" s="369"/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369"/>
      <c r="Q48" s="369"/>
      <c r="R48" s="369"/>
      <c r="S48" s="369"/>
      <c r="T48" s="369"/>
      <c r="U48" s="369"/>
      <c r="V48" s="369"/>
      <c r="W48" s="369"/>
      <c r="X48" s="369"/>
    </row>
    <row r="49" ht="15.75" customHeight="1">
      <c r="A49" s="369" t="s">
        <v>307</v>
      </c>
      <c r="B49" s="369"/>
      <c r="C49" s="369"/>
      <c r="D49" s="369"/>
      <c r="E49" s="369"/>
      <c r="F49" s="369"/>
      <c r="G49" s="369"/>
      <c r="H49" s="369"/>
      <c r="I49" s="369"/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</row>
    <row r="50" ht="15.75" customHeight="1">
      <c r="A50" s="369" t="s">
        <v>308</v>
      </c>
      <c r="B50" s="369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369"/>
      <c r="S50" s="369"/>
      <c r="T50" s="369"/>
      <c r="U50" s="369"/>
      <c r="V50" s="369"/>
      <c r="W50" s="369"/>
      <c r="X50" s="369"/>
    </row>
    <row r="51" ht="15.75" customHeight="1">
      <c r="A51" s="369" t="s">
        <v>309</v>
      </c>
      <c r="B51" s="369"/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369"/>
      <c r="Q51" s="369"/>
      <c r="R51" s="369"/>
      <c r="S51" s="369"/>
      <c r="T51" s="369"/>
      <c r="U51" s="369"/>
      <c r="V51" s="369"/>
      <c r="W51" s="369"/>
      <c r="X51" s="369"/>
    </row>
    <row r="52" ht="15.75" customHeight="1">
      <c r="A52" s="369" t="s">
        <v>310</v>
      </c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/>
      <c r="N52" s="369"/>
      <c r="O52" s="369"/>
      <c r="P52" s="369"/>
      <c r="Q52" s="369"/>
      <c r="R52" s="369"/>
      <c r="S52" s="369"/>
      <c r="T52" s="369"/>
      <c r="U52" s="369"/>
      <c r="V52" s="369"/>
      <c r="W52" s="369"/>
      <c r="X52" s="369"/>
    </row>
    <row r="53" ht="15.75" customHeight="1">
      <c r="A53" s="369" t="s">
        <v>311</v>
      </c>
      <c r="B53" s="369"/>
      <c r="C53" s="369"/>
      <c r="D53" s="369"/>
      <c r="E53" s="369"/>
      <c r="F53" s="369"/>
      <c r="G53" s="369"/>
      <c r="H53" s="369"/>
      <c r="I53" s="369"/>
      <c r="J53" s="369"/>
      <c r="K53" s="369"/>
      <c r="L53" s="369"/>
      <c r="M53" s="369"/>
      <c r="N53" s="369"/>
      <c r="O53" s="369"/>
      <c r="P53" s="369"/>
      <c r="Q53" s="369"/>
      <c r="R53" s="369"/>
      <c r="S53" s="369"/>
      <c r="T53" s="369"/>
      <c r="U53" s="369"/>
      <c r="V53" s="369"/>
      <c r="W53" s="369"/>
      <c r="X53" s="369"/>
    </row>
    <row r="54" ht="15.75" customHeight="1">
      <c r="A54" s="369" t="s">
        <v>312</v>
      </c>
      <c r="B54" s="369"/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9"/>
      <c r="S54" s="369"/>
      <c r="T54" s="369"/>
      <c r="U54" s="369"/>
      <c r="V54" s="369"/>
      <c r="W54" s="369"/>
      <c r="X54" s="369"/>
    </row>
    <row r="55" ht="15.75" customHeight="1">
      <c r="A55" s="369" t="s">
        <v>313</v>
      </c>
      <c r="B55" s="369"/>
      <c r="C55" s="369"/>
      <c r="D55" s="369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369"/>
      <c r="P55" s="369"/>
      <c r="Q55" s="369"/>
      <c r="R55" s="369"/>
      <c r="S55" s="369"/>
      <c r="T55" s="369"/>
      <c r="U55" s="369"/>
      <c r="V55" s="369"/>
      <c r="W55" s="369"/>
      <c r="X55" s="369"/>
    </row>
    <row r="56" ht="15.75" customHeight="1">
      <c r="A56" s="369" t="s">
        <v>314</v>
      </c>
      <c r="B56" s="369"/>
      <c r="C56" s="369"/>
      <c r="D56" s="369"/>
      <c r="E56" s="369"/>
      <c r="F56" s="369"/>
      <c r="G56" s="369"/>
      <c r="H56" s="369"/>
      <c r="I56" s="369"/>
      <c r="J56" s="369"/>
      <c r="K56" s="369"/>
      <c r="L56" s="369"/>
      <c r="M56" s="369"/>
      <c r="N56" s="369"/>
      <c r="O56" s="369"/>
      <c r="P56" s="369"/>
      <c r="Q56" s="369"/>
      <c r="R56" s="369"/>
      <c r="S56" s="369"/>
      <c r="T56" s="369"/>
      <c r="U56" s="369"/>
      <c r="V56" s="369"/>
      <c r="W56" s="369"/>
      <c r="X56" s="369"/>
    </row>
    <row r="57" ht="15.75" customHeight="1">
      <c r="A57" s="369" t="s">
        <v>315</v>
      </c>
      <c r="B57" s="369"/>
      <c r="C57" s="369"/>
      <c r="D57" s="369"/>
      <c r="E57" s="369"/>
      <c r="F57" s="369"/>
      <c r="G57" s="369"/>
      <c r="H57" s="369"/>
      <c r="I57" s="369"/>
      <c r="J57" s="369"/>
      <c r="K57" s="369"/>
      <c r="L57" s="369"/>
      <c r="M57" s="369"/>
      <c r="N57" s="369"/>
      <c r="O57" s="369"/>
      <c r="P57" s="369"/>
      <c r="Q57" s="369"/>
      <c r="R57" s="369"/>
      <c r="S57" s="369"/>
      <c r="T57" s="369"/>
      <c r="U57" s="369"/>
      <c r="V57" s="369"/>
      <c r="W57" s="369"/>
      <c r="X57" s="369"/>
    </row>
    <row r="58" ht="15.75" customHeight="1">
      <c r="A58" s="369" t="s">
        <v>316</v>
      </c>
      <c r="B58" s="369"/>
      <c r="C58" s="369"/>
      <c r="D58" s="369"/>
      <c r="E58" s="369"/>
      <c r="F58" s="369"/>
      <c r="G58" s="369"/>
      <c r="H58" s="369"/>
      <c r="I58" s="369"/>
      <c r="J58" s="369"/>
      <c r="K58" s="369"/>
      <c r="L58" s="369"/>
      <c r="M58" s="369"/>
      <c r="N58" s="369"/>
      <c r="O58" s="369"/>
      <c r="P58" s="369"/>
      <c r="Q58" s="369"/>
      <c r="R58" s="369"/>
      <c r="S58" s="369"/>
      <c r="T58" s="369"/>
      <c r="U58" s="369"/>
      <c r="V58" s="369"/>
      <c r="W58" s="369"/>
      <c r="X58" s="369"/>
    </row>
    <row r="59" ht="15.75" customHeight="1">
      <c r="A59" s="369"/>
      <c r="B59" s="369"/>
      <c r="C59" s="369"/>
      <c r="D59" s="369"/>
      <c r="E59" s="369"/>
      <c r="F59" s="369"/>
      <c r="G59" s="369"/>
      <c r="H59" s="369"/>
      <c r="I59" s="369"/>
      <c r="J59" s="369"/>
      <c r="K59" s="369"/>
      <c r="L59" s="369"/>
      <c r="M59" s="369"/>
      <c r="N59" s="369"/>
      <c r="O59" s="369"/>
      <c r="P59" s="369"/>
      <c r="Q59" s="369"/>
      <c r="R59" s="369"/>
      <c r="S59" s="369"/>
      <c r="T59" s="369"/>
      <c r="U59" s="369"/>
      <c r="V59" s="369"/>
      <c r="W59" s="369"/>
      <c r="X59" s="369"/>
    </row>
    <row r="60" ht="15.75" customHeight="1">
      <c r="A60" s="369"/>
      <c r="B60" s="369"/>
      <c r="C60" s="369"/>
      <c r="D60" s="369"/>
      <c r="E60" s="369"/>
      <c r="F60" s="369"/>
      <c r="G60" s="369"/>
      <c r="H60" s="369"/>
      <c r="I60" s="369"/>
      <c r="J60" s="369"/>
      <c r="K60" s="369"/>
      <c r="L60" s="369"/>
      <c r="M60" s="369"/>
      <c r="N60" s="369"/>
      <c r="O60" s="369"/>
      <c r="P60" s="369"/>
      <c r="Q60" s="369"/>
      <c r="R60" s="369"/>
      <c r="S60" s="369"/>
      <c r="T60" s="369"/>
      <c r="U60" s="369"/>
      <c r="V60" s="369"/>
      <c r="W60" s="369"/>
      <c r="X60" s="369"/>
    </row>
    <row r="61" ht="15.75" customHeight="1">
      <c r="A61" s="369" t="s">
        <v>317</v>
      </c>
      <c r="B61" s="369"/>
      <c r="C61" s="369"/>
      <c r="D61" s="369"/>
      <c r="E61" s="369"/>
      <c r="F61" s="369"/>
      <c r="G61" s="369"/>
      <c r="H61" s="369"/>
      <c r="I61" s="369"/>
      <c r="J61" s="369"/>
      <c r="K61" s="369"/>
      <c r="L61" s="369"/>
      <c r="M61" s="369"/>
      <c r="N61" s="369"/>
      <c r="O61" s="369"/>
      <c r="P61" s="369"/>
      <c r="Q61" s="369"/>
      <c r="R61" s="369"/>
      <c r="S61" s="369"/>
      <c r="T61" s="369"/>
      <c r="U61" s="369"/>
      <c r="V61" s="369"/>
      <c r="W61" s="369"/>
      <c r="X61" s="369"/>
    </row>
    <row r="62" ht="15.75" customHeight="1">
      <c r="A62" s="369" t="s">
        <v>318</v>
      </c>
      <c r="B62" s="369"/>
      <c r="C62" s="369"/>
      <c r="D62" s="369"/>
      <c r="E62" s="369"/>
      <c r="F62" s="369"/>
      <c r="G62" s="369"/>
      <c r="H62" s="369"/>
      <c r="I62" s="369"/>
      <c r="J62" s="369"/>
      <c r="K62" s="369"/>
      <c r="L62" s="369"/>
      <c r="M62" s="369"/>
      <c r="N62" s="369"/>
      <c r="O62" s="369"/>
      <c r="P62" s="369"/>
      <c r="Q62" s="369"/>
      <c r="R62" s="369"/>
      <c r="S62" s="369"/>
      <c r="T62" s="369"/>
      <c r="U62" s="369"/>
      <c r="V62" s="369"/>
      <c r="W62" s="369"/>
      <c r="X62" s="369"/>
    </row>
    <row r="63" ht="15.75" customHeight="1">
      <c r="A63" s="369"/>
      <c r="B63" s="369"/>
      <c r="C63" s="369"/>
      <c r="D63" s="369"/>
      <c r="E63" s="369"/>
      <c r="F63" s="369"/>
      <c r="G63" s="369"/>
      <c r="H63" s="369"/>
      <c r="I63" s="369"/>
      <c r="J63" s="369"/>
      <c r="K63" s="369"/>
      <c r="L63" s="369"/>
      <c r="M63" s="369"/>
      <c r="N63" s="369"/>
      <c r="O63" s="369"/>
      <c r="P63" s="369"/>
      <c r="Q63" s="369"/>
      <c r="R63" s="369"/>
      <c r="S63" s="369"/>
      <c r="T63" s="369"/>
      <c r="U63" s="369"/>
      <c r="V63" s="369"/>
      <c r="W63" s="369"/>
      <c r="X63" s="369"/>
    </row>
    <row r="64" ht="15.75" customHeight="1">
      <c r="A64" s="369"/>
      <c r="B64" s="369"/>
      <c r="C64" s="369"/>
      <c r="D64" s="369"/>
      <c r="E64" s="369"/>
      <c r="F64" s="369"/>
      <c r="G64" s="369"/>
      <c r="H64" s="369"/>
      <c r="I64" s="369"/>
      <c r="J64" s="369"/>
      <c r="K64" s="369"/>
      <c r="L64" s="369"/>
      <c r="M64" s="369"/>
      <c r="N64" s="369"/>
      <c r="O64" s="369"/>
      <c r="P64" s="369"/>
      <c r="Q64" s="369"/>
      <c r="R64" s="369"/>
      <c r="S64" s="369"/>
      <c r="T64" s="369"/>
      <c r="U64" s="369"/>
      <c r="V64" s="369"/>
      <c r="W64" s="369"/>
      <c r="X64" s="369"/>
    </row>
    <row r="65" ht="15.75" customHeight="1">
      <c r="A65" s="369"/>
      <c r="B65" s="369"/>
      <c r="C65" s="369"/>
      <c r="D65" s="369"/>
      <c r="E65" s="369"/>
      <c r="F65" s="369"/>
      <c r="G65" s="369"/>
      <c r="H65" s="369"/>
      <c r="I65" s="369"/>
      <c r="J65" s="369"/>
      <c r="K65" s="369"/>
      <c r="L65" s="369"/>
      <c r="M65" s="369"/>
      <c r="N65" s="369"/>
      <c r="O65" s="369"/>
      <c r="P65" s="369"/>
      <c r="Q65" s="369"/>
      <c r="R65" s="369"/>
      <c r="S65" s="369"/>
      <c r="T65" s="369"/>
      <c r="U65" s="369"/>
      <c r="V65" s="369"/>
      <c r="W65" s="369"/>
      <c r="X65" s="369"/>
    </row>
    <row r="66" ht="15.75" customHeight="1">
      <c r="A66" s="369"/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</row>
    <row r="67" ht="15.75" customHeight="1">
      <c r="A67" s="369"/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  <c r="W67" s="369"/>
      <c r="X67" s="369"/>
    </row>
    <row r="68" ht="15.75" customHeight="1">
      <c r="A68" s="369"/>
      <c r="B68" s="369"/>
      <c r="C68" s="369"/>
      <c r="D68" s="369"/>
      <c r="E68" s="369"/>
      <c r="F68" s="369"/>
      <c r="G68" s="369"/>
      <c r="H68" s="369"/>
      <c r="I68" s="369"/>
      <c r="J68" s="369"/>
      <c r="K68" s="369"/>
      <c r="L68" s="369"/>
      <c r="M68" s="369"/>
      <c r="N68" s="369"/>
      <c r="O68" s="369"/>
      <c r="P68" s="369"/>
      <c r="Q68" s="369"/>
      <c r="R68" s="369"/>
      <c r="S68" s="369"/>
      <c r="T68" s="369"/>
      <c r="U68" s="369"/>
      <c r="V68" s="369"/>
      <c r="W68" s="369"/>
      <c r="X68" s="369"/>
    </row>
    <row r="69" ht="15.75" customHeight="1">
      <c r="A69" s="369"/>
      <c r="B69" s="369"/>
      <c r="C69" s="369"/>
      <c r="D69" s="369"/>
      <c r="E69" s="369"/>
      <c r="F69" s="369"/>
      <c r="G69" s="369"/>
      <c r="H69" s="369"/>
      <c r="I69" s="369"/>
      <c r="J69" s="369"/>
      <c r="K69" s="369"/>
      <c r="L69" s="369"/>
      <c r="M69" s="369"/>
      <c r="N69" s="369"/>
      <c r="O69" s="369"/>
      <c r="P69" s="369"/>
      <c r="Q69" s="369"/>
      <c r="R69" s="369"/>
      <c r="S69" s="369"/>
      <c r="T69" s="369"/>
      <c r="U69" s="369"/>
      <c r="V69" s="369"/>
      <c r="W69" s="369"/>
      <c r="X69" s="369"/>
    </row>
    <row r="70" ht="15.75" customHeight="1">
      <c r="A70" s="369"/>
      <c r="B70" s="369"/>
      <c r="C70" s="369"/>
      <c r="D70" s="369"/>
      <c r="E70" s="369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369"/>
      <c r="Q70" s="369"/>
      <c r="R70" s="369"/>
      <c r="S70" s="369"/>
      <c r="T70" s="369"/>
      <c r="U70" s="369"/>
      <c r="V70" s="369"/>
      <c r="W70" s="369"/>
      <c r="X70" s="369"/>
    </row>
    <row r="71" ht="15.75" customHeight="1">
      <c r="A71" s="369"/>
      <c r="B71" s="369"/>
      <c r="C71" s="369"/>
      <c r="D71" s="369"/>
      <c r="E71" s="369"/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</row>
    <row r="72" ht="15.75" customHeight="1">
      <c r="A72" s="369"/>
      <c r="B72" s="369"/>
      <c r="C72" s="369"/>
      <c r="D72" s="369"/>
      <c r="E72" s="369"/>
      <c r="F72" s="369"/>
      <c r="G72" s="369"/>
      <c r="H72" s="369"/>
      <c r="I72" s="369"/>
      <c r="J72" s="369"/>
      <c r="K72" s="369"/>
      <c r="L72" s="369"/>
      <c r="M72" s="369"/>
      <c r="N72" s="369"/>
      <c r="O72" s="369"/>
      <c r="P72" s="369"/>
      <c r="Q72" s="369"/>
      <c r="R72" s="369"/>
      <c r="S72" s="369"/>
      <c r="T72" s="369"/>
      <c r="U72" s="369"/>
      <c r="V72" s="369"/>
      <c r="W72" s="369"/>
      <c r="X72" s="369"/>
    </row>
    <row r="73" ht="15.75" customHeight="1">
      <c r="A73" s="369"/>
      <c r="B73" s="369"/>
      <c r="C73" s="369"/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</row>
    <row r="74" ht="15.75" customHeight="1">
      <c r="A74" s="369"/>
      <c r="B74" s="369"/>
      <c r="C74" s="369"/>
      <c r="D74" s="369"/>
      <c r="E74" s="369"/>
      <c r="F74" s="369"/>
      <c r="G74" s="369"/>
      <c r="H74" s="369"/>
      <c r="I74" s="369"/>
      <c r="J74" s="369"/>
      <c r="K74" s="369"/>
      <c r="L74" s="369"/>
      <c r="M74" s="369"/>
      <c r="N74" s="369"/>
      <c r="O74" s="369"/>
      <c r="P74" s="369"/>
      <c r="Q74" s="369"/>
      <c r="R74" s="369"/>
      <c r="S74" s="369"/>
      <c r="T74" s="369"/>
      <c r="U74" s="369"/>
      <c r="V74" s="369"/>
      <c r="W74" s="369"/>
      <c r="X74" s="369"/>
    </row>
    <row r="75" ht="15.75" customHeight="1">
      <c r="A75" s="369"/>
      <c r="B75" s="369"/>
      <c r="C75" s="369"/>
      <c r="D75" s="369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  <c r="W75" s="369"/>
      <c r="X75" s="369"/>
    </row>
    <row r="76" ht="15.75" customHeight="1">
      <c r="A76" s="369"/>
      <c r="B76" s="369"/>
      <c r="C76" s="369"/>
      <c r="D76" s="369"/>
      <c r="E76" s="369"/>
      <c r="F76" s="369"/>
      <c r="G76" s="369"/>
      <c r="H76" s="369"/>
      <c r="I76" s="369"/>
      <c r="J76" s="369"/>
      <c r="K76" s="369"/>
      <c r="L76" s="369"/>
      <c r="M76" s="369"/>
      <c r="N76" s="369"/>
      <c r="O76" s="369"/>
      <c r="P76" s="369"/>
      <c r="Q76" s="369"/>
      <c r="R76" s="369"/>
      <c r="S76" s="369"/>
      <c r="T76" s="369"/>
      <c r="U76" s="369"/>
      <c r="V76" s="369"/>
      <c r="W76" s="369"/>
      <c r="X76" s="369"/>
    </row>
    <row r="77" ht="15.75" customHeight="1">
      <c r="A77" s="369"/>
      <c r="B77" s="369"/>
      <c r="C77" s="369"/>
      <c r="D77" s="369"/>
      <c r="E77" s="369"/>
      <c r="F77" s="369"/>
      <c r="G77" s="369"/>
      <c r="H77" s="369"/>
      <c r="I77" s="369"/>
      <c r="J77" s="369"/>
      <c r="K77" s="369"/>
      <c r="L77" s="369"/>
      <c r="M77" s="369"/>
      <c r="N77" s="369"/>
      <c r="O77" s="369"/>
      <c r="P77" s="369"/>
      <c r="Q77" s="369"/>
      <c r="R77" s="369"/>
      <c r="S77" s="369"/>
      <c r="T77" s="369"/>
      <c r="U77" s="369"/>
      <c r="V77" s="369"/>
      <c r="W77" s="369"/>
      <c r="X77" s="369"/>
    </row>
    <row r="78" ht="15.75" customHeight="1">
      <c r="A78" s="369"/>
      <c r="B78" s="369"/>
      <c r="C78" s="369"/>
      <c r="D78" s="369"/>
      <c r="E78" s="369"/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</row>
    <row r="79" ht="15.75" customHeight="1">
      <c r="A79" s="369"/>
      <c r="B79" s="369"/>
      <c r="C79" s="369"/>
      <c r="D79" s="369"/>
      <c r="E79" s="369"/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</row>
    <row r="80" ht="15.75" customHeight="1">
      <c r="A80" s="369"/>
      <c r="B80" s="369"/>
      <c r="C80" s="369"/>
      <c r="D80" s="369"/>
      <c r="E80" s="369"/>
      <c r="F80" s="369"/>
      <c r="G80" s="369"/>
      <c r="H80" s="369"/>
      <c r="I80" s="369"/>
      <c r="J80" s="369"/>
      <c r="K80" s="369"/>
      <c r="L80" s="369"/>
      <c r="M80" s="369"/>
      <c r="N80" s="369"/>
      <c r="O80" s="369"/>
      <c r="P80" s="369"/>
      <c r="Q80" s="369"/>
      <c r="R80" s="369"/>
      <c r="S80" s="369"/>
      <c r="T80" s="369"/>
      <c r="U80" s="369"/>
      <c r="V80" s="369"/>
      <c r="W80" s="369"/>
      <c r="X80" s="369"/>
    </row>
    <row r="81" ht="15.75" customHeight="1">
      <c r="A81" s="369"/>
      <c r="B81" s="369"/>
      <c r="C81" s="369"/>
      <c r="D81" s="369"/>
      <c r="E81" s="369"/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</row>
    <row r="82" ht="15.75" customHeight="1">
      <c r="A82" s="369"/>
      <c r="B82" s="369"/>
      <c r="C82" s="369"/>
      <c r="D82" s="369"/>
      <c r="E82" s="369"/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</row>
    <row r="83" ht="15.75" customHeight="1">
      <c r="A83" s="369"/>
      <c r="B83" s="369"/>
      <c r="C83" s="369"/>
      <c r="D83" s="369"/>
      <c r="E83" s="369"/>
      <c r="F83" s="369"/>
      <c r="G83" s="369"/>
      <c r="H83" s="369"/>
      <c r="I83" s="369"/>
      <c r="J83" s="369"/>
      <c r="K83" s="369"/>
      <c r="L83" s="369"/>
      <c r="M83" s="369"/>
      <c r="N83" s="369"/>
      <c r="O83" s="369"/>
      <c r="P83" s="369"/>
      <c r="Q83" s="369"/>
      <c r="R83" s="369"/>
      <c r="S83" s="369"/>
      <c r="T83" s="369"/>
      <c r="U83" s="369"/>
      <c r="V83" s="369"/>
      <c r="W83" s="369"/>
      <c r="X83" s="369"/>
    </row>
    <row r="84" ht="15.75" customHeight="1">
      <c r="A84" s="369"/>
      <c r="B84" s="369"/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69"/>
      <c r="X84" s="369"/>
    </row>
    <row r="85" ht="15.75" customHeight="1">
      <c r="A85" s="369"/>
      <c r="B85" s="369"/>
      <c r="C85" s="369"/>
      <c r="D85" s="369"/>
      <c r="E85" s="369"/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69"/>
      <c r="X85" s="369"/>
    </row>
    <row r="86" ht="15.75" customHeight="1">
      <c r="A86" s="369"/>
      <c r="B86" s="369"/>
      <c r="C86" s="369"/>
      <c r="D86" s="369"/>
      <c r="E86" s="369"/>
      <c r="F86" s="369"/>
      <c r="G86" s="369"/>
      <c r="H86" s="369"/>
      <c r="I86" s="369"/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69"/>
      <c r="X86" s="369"/>
    </row>
    <row r="87" ht="15.75" customHeight="1">
      <c r="A87" s="369"/>
      <c r="B87" s="369"/>
      <c r="C87" s="369"/>
      <c r="D87" s="369"/>
      <c r="E87" s="369"/>
      <c r="F87" s="369"/>
      <c r="G87" s="369"/>
      <c r="H87" s="369"/>
      <c r="I87" s="369"/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69"/>
      <c r="X87" s="369"/>
    </row>
    <row r="88" ht="15.75" customHeight="1">
      <c r="A88" s="369"/>
      <c r="B88" s="369"/>
      <c r="C88" s="369"/>
      <c r="D88" s="369"/>
      <c r="E88" s="369"/>
      <c r="F88" s="369"/>
      <c r="G88" s="369"/>
      <c r="H88" s="369"/>
      <c r="I88" s="369"/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69"/>
      <c r="X88" s="369"/>
    </row>
    <row r="89" ht="15.75" customHeight="1">
      <c r="A89" s="369"/>
      <c r="B89" s="369"/>
      <c r="C89" s="369"/>
      <c r="D89" s="369"/>
      <c r="E89" s="369"/>
      <c r="F89" s="369"/>
      <c r="G89" s="369"/>
      <c r="H89" s="369"/>
      <c r="I89" s="369"/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69"/>
      <c r="X89" s="369"/>
    </row>
    <row r="90" ht="15.75" customHeight="1">
      <c r="A90" s="369"/>
      <c r="B90" s="369"/>
      <c r="C90" s="369"/>
      <c r="D90" s="369"/>
      <c r="E90" s="369"/>
      <c r="F90" s="369"/>
      <c r="G90" s="369"/>
      <c r="H90" s="369"/>
      <c r="I90" s="369"/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</row>
    <row r="91" ht="15.75" customHeight="1">
      <c r="A91" s="369"/>
      <c r="B91" s="369"/>
      <c r="C91" s="369"/>
      <c r="D91" s="369"/>
      <c r="E91" s="369"/>
      <c r="F91" s="369"/>
      <c r="G91" s="369"/>
      <c r="H91" s="369"/>
      <c r="I91" s="369"/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69"/>
      <c r="X91" s="369"/>
    </row>
    <row r="92" ht="15.75" customHeight="1">
      <c r="A92" s="369"/>
      <c r="B92" s="369"/>
      <c r="C92" s="369"/>
      <c r="D92" s="369"/>
      <c r="E92" s="369"/>
      <c r="F92" s="369"/>
      <c r="G92" s="369"/>
      <c r="H92" s="369"/>
      <c r="I92" s="369"/>
      <c r="J92" s="369"/>
      <c r="K92" s="369"/>
      <c r="L92" s="369"/>
      <c r="M92" s="369"/>
      <c r="N92" s="369"/>
      <c r="O92" s="369"/>
      <c r="P92" s="369"/>
      <c r="Q92" s="369"/>
      <c r="R92" s="369"/>
      <c r="S92" s="369"/>
      <c r="T92" s="369"/>
      <c r="U92" s="369"/>
      <c r="V92" s="369"/>
      <c r="W92" s="369"/>
      <c r="X92" s="369"/>
    </row>
    <row r="93" ht="15.75" customHeight="1">
      <c r="A93" s="369"/>
      <c r="B93" s="369"/>
      <c r="C93" s="369"/>
      <c r="D93" s="369"/>
      <c r="E93" s="369"/>
      <c r="F93" s="369"/>
      <c r="G93" s="369"/>
      <c r="H93" s="369"/>
      <c r="I93" s="369"/>
      <c r="J93" s="369"/>
      <c r="K93" s="369"/>
      <c r="L93" s="369"/>
      <c r="M93" s="369"/>
      <c r="N93" s="369"/>
      <c r="O93" s="369"/>
      <c r="P93" s="369"/>
      <c r="Q93" s="369"/>
      <c r="R93" s="369"/>
      <c r="S93" s="369"/>
      <c r="T93" s="369"/>
      <c r="U93" s="369"/>
      <c r="V93" s="369"/>
      <c r="W93" s="369"/>
      <c r="X93" s="369"/>
    </row>
    <row r="94" ht="15.75" customHeight="1">
      <c r="A94" s="369"/>
      <c r="B94" s="369"/>
      <c r="C94" s="369"/>
      <c r="D94" s="369"/>
      <c r="E94" s="369"/>
      <c r="F94" s="369"/>
      <c r="G94" s="369"/>
      <c r="H94" s="369"/>
      <c r="I94" s="369"/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69"/>
      <c r="X94" s="369"/>
    </row>
    <row r="95" ht="15.75" customHeight="1">
      <c r="A95" s="369"/>
      <c r="B95" s="369"/>
      <c r="C95" s="369"/>
      <c r="D95" s="369"/>
      <c r="E95" s="369"/>
      <c r="F95" s="369"/>
      <c r="G95" s="369"/>
      <c r="H95" s="369"/>
      <c r="I95" s="369"/>
      <c r="J95" s="369"/>
      <c r="K95" s="369"/>
      <c r="L95" s="369"/>
      <c r="M95" s="369"/>
      <c r="N95" s="369"/>
      <c r="O95" s="369"/>
      <c r="P95" s="369"/>
      <c r="Q95" s="369"/>
      <c r="R95" s="369"/>
      <c r="S95" s="369"/>
      <c r="T95" s="369"/>
      <c r="U95" s="369"/>
      <c r="V95" s="369"/>
      <c r="W95" s="369"/>
      <c r="X95" s="369"/>
    </row>
    <row r="96" ht="15.75" customHeight="1">
      <c r="A96" s="369"/>
      <c r="B96" s="369"/>
      <c r="C96" s="369"/>
      <c r="D96" s="369"/>
      <c r="E96" s="369"/>
      <c r="F96" s="369"/>
      <c r="G96" s="369"/>
      <c r="H96" s="369"/>
      <c r="I96" s="369"/>
      <c r="J96" s="369"/>
      <c r="K96" s="369"/>
      <c r="L96" s="369"/>
      <c r="M96" s="369"/>
      <c r="N96" s="369"/>
      <c r="O96" s="369"/>
      <c r="P96" s="369"/>
      <c r="Q96" s="369"/>
      <c r="R96" s="369"/>
      <c r="S96" s="369"/>
      <c r="T96" s="369"/>
      <c r="U96" s="369"/>
      <c r="V96" s="369"/>
      <c r="W96" s="369"/>
      <c r="X96" s="369"/>
    </row>
    <row r="97" ht="15.75" customHeight="1">
      <c r="A97" s="369"/>
      <c r="B97" s="369"/>
      <c r="C97" s="369"/>
      <c r="D97" s="369"/>
      <c r="E97" s="369"/>
      <c r="F97" s="369"/>
      <c r="G97" s="369"/>
      <c r="H97" s="369"/>
      <c r="I97" s="369"/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69"/>
      <c r="X97" s="369"/>
    </row>
    <row r="98" ht="15.75" customHeight="1">
      <c r="A98" s="369"/>
      <c r="B98" s="369"/>
      <c r="C98" s="369"/>
      <c r="D98" s="369"/>
      <c r="E98" s="369"/>
      <c r="F98" s="369"/>
      <c r="G98" s="369"/>
      <c r="H98" s="369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69"/>
      <c r="X98" s="369"/>
    </row>
    <row r="99" ht="15.75" customHeight="1">
      <c r="A99" s="369"/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369"/>
    </row>
    <row r="100" ht="15.75" customHeight="1">
      <c r="A100" s="369"/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  <c r="O100" s="369"/>
      <c r="P100" s="369"/>
      <c r="Q100" s="369"/>
      <c r="R100" s="369"/>
      <c r="S100" s="369"/>
      <c r="T100" s="369"/>
      <c r="U100" s="369"/>
      <c r="V100" s="369"/>
      <c r="W100" s="369"/>
      <c r="X100" s="369"/>
    </row>
    <row r="101" ht="15.75" customHeight="1">
      <c r="A101" s="369"/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</row>
    <row r="102" ht="15.75" customHeight="1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</row>
    <row r="103" ht="15.75" customHeight="1">
      <c r="A103" s="369"/>
      <c r="B103" s="369"/>
      <c r="C103" s="369"/>
      <c r="D103" s="369"/>
      <c r="E103" s="369"/>
      <c r="F103" s="369"/>
      <c r="G103" s="369"/>
      <c r="H103" s="369"/>
      <c r="I103" s="369"/>
      <c r="J103" s="369"/>
      <c r="K103" s="369"/>
      <c r="L103" s="369"/>
      <c r="M103" s="369"/>
      <c r="N103" s="369"/>
      <c r="O103" s="369"/>
      <c r="P103" s="369"/>
      <c r="Q103" s="369"/>
      <c r="R103" s="369"/>
      <c r="S103" s="369"/>
      <c r="T103" s="369"/>
      <c r="U103" s="369"/>
      <c r="V103" s="369"/>
      <c r="W103" s="369"/>
      <c r="X103" s="369"/>
    </row>
    <row r="104" ht="15.75" customHeight="1">
      <c r="A104" s="369"/>
      <c r="B104" s="369"/>
      <c r="C104" s="369"/>
      <c r="D104" s="369"/>
      <c r="E104" s="369"/>
      <c r="F104" s="369"/>
      <c r="G104" s="369"/>
      <c r="H104" s="369"/>
      <c r="I104" s="369"/>
      <c r="J104" s="369"/>
      <c r="K104" s="369"/>
      <c r="L104" s="369"/>
      <c r="M104" s="369"/>
      <c r="N104" s="369"/>
      <c r="O104" s="369"/>
      <c r="P104" s="369"/>
      <c r="Q104" s="369"/>
      <c r="R104" s="369"/>
      <c r="S104" s="369"/>
      <c r="T104" s="369"/>
      <c r="U104" s="369"/>
      <c r="V104" s="369"/>
      <c r="W104" s="369"/>
      <c r="X104" s="369"/>
    </row>
    <row r="105" ht="15.75" customHeight="1">
      <c r="A105" s="369"/>
      <c r="B105" s="369"/>
      <c r="C105" s="369"/>
      <c r="D105" s="369"/>
      <c r="E105" s="369"/>
      <c r="F105" s="369"/>
      <c r="G105" s="369"/>
      <c r="H105" s="369"/>
      <c r="I105" s="369"/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69"/>
      <c r="X105" s="369"/>
    </row>
    <row r="106" ht="15.75" customHeight="1">
      <c r="A106" s="369"/>
      <c r="B106" s="369"/>
      <c r="C106" s="369"/>
      <c r="D106" s="369"/>
      <c r="E106" s="369"/>
      <c r="F106" s="369"/>
      <c r="G106" s="369"/>
      <c r="H106" s="369"/>
      <c r="I106" s="369"/>
      <c r="J106" s="369"/>
      <c r="K106" s="369"/>
      <c r="L106" s="369"/>
      <c r="M106" s="369"/>
      <c r="N106" s="369"/>
      <c r="O106" s="369"/>
      <c r="P106" s="369"/>
      <c r="Q106" s="369"/>
      <c r="R106" s="369"/>
      <c r="S106" s="369"/>
      <c r="T106" s="369"/>
      <c r="U106" s="369"/>
      <c r="V106" s="369"/>
      <c r="W106" s="369"/>
      <c r="X106" s="369"/>
    </row>
    <row r="107" ht="15.75" customHeight="1">
      <c r="A107" s="369"/>
      <c r="B107" s="369"/>
      <c r="C107" s="369"/>
      <c r="D107" s="369"/>
      <c r="E107" s="369"/>
      <c r="F107" s="369"/>
      <c r="G107" s="369"/>
      <c r="H107" s="369"/>
      <c r="I107" s="369"/>
      <c r="J107" s="369"/>
      <c r="K107" s="369"/>
      <c r="L107" s="369"/>
      <c r="M107" s="369"/>
      <c r="N107" s="369"/>
      <c r="O107" s="369"/>
      <c r="P107" s="369"/>
      <c r="Q107" s="369"/>
      <c r="R107" s="369"/>
      <c r="S107" s="369"/>
      <c r="T107" s="369"/>
      <c r="U107" s="369"/>
      <c r="V107" s="369"/>
      <c r="W107" s="369"/>
      <c r="X107" s="369"/>
    </row>
    <row r="108" ht="15.75" customHeight="1">
      <c r="A108" s="369"/>
      <c r="B108" s="369"/>
      <c r="C108" s="369"/>
      <c r="D108" s="369"/>
      <c r="E108" s="369"/>
      <c r="F108" s="369"/>
      <c r="G108" s="369"/>
      <c r="H108" s="369"/>
      <c r="I108" s="369"/>
      <c r="J108" s="369"/>
      <c r="K108" s="369"/>
      <c r="L108" s="369"/>
      <c r="M108" s="369"/>
      <c r="N108" s="369"/>
      <c r="O108" s="369"/>
      <c r="P108" s="369"/>
      <c r="Q108" s="369"/>
      <c r="R108" s="369"/>
      <c r="S108" s="369"/>
      <c r="T108" s="369"/>
      <c r="U108" s="369"/>
      <c r="V108" s="369"/>
      <c r="W108" s="369"/>
      <c r="X108" s="369"/>
    </row>
    <row r="109" ht="15.75" customHeight="1">
      <c r="A109" s="369"/>
      <c r="B109" s="369"/>
      <c r="C109" s="369"/>
      <c r="D109" s="369"/>
      <c r="E109" s="369"/>
      <c r="F109" s="369"/>
      <c r="G109" s="369"/>
      <c r="H109" s="369"/>
      <c r="I109" s="369"/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69"/>
      <c r="U109" s="369"/>
      <c r="V109" s="369"/>
      <c r="W109" s="369"/>
      <c r="X109" s="369"/>
    </row>
    <row r="110" ht="15.75" customHeight="1">
      <c r="A110" s="369"/>
      <c r="B110" s="369"/>
      <c r="C110" s="369"/>
      <c r="D110" s="369"/>
      <c r="E110" s="369"/>
      <c r="F110" s="369"/>
      <c r="G110" s="369"/>
      <c r="H110" s="369"/>
      <c r="I110" s="369"/>
      <c r="J110" s="369"/>
      <c r="K110" s="369"/>
      <c r="L110" s="369"/>
      <c r="M110" s="369"/>
      <c r="N110" s="369"/>
      <c r="O110" s="369"/>
      <c r="P110" s="369"/>
      <c r="Q110" s="369"/>
      <c r="R110" s="369"/>
      <c r="S110" s="369"/>
      <c r="T110" s="369"/>
      <c r="U110" s="369"/>
      <c r="V110" s="369"/>
      <c r="W110" s="369"/>
      <c r="X110" s="369"/>
    </row>
    <row r="111" ht="15.75" customHeight="1">
      <c r="A111" s="369"/>
      <c r="B111" s="369"/>
      <c r="C111" s="369"/>
      <c r="D111" s="369"/>
      <c r="E111" s="369"/>
      <c r="F111" s="369"/>
      <c r="G111" s="369"/>
      <c r="H111" s="369"/>
      <c r="I111" s="369"/>
      <c r="J111" s="369"/>
      <c r="K111" s="369"/>
      <c r="L111" s="369"/>
      <c r="M111" s="369"/>
      <c r="N111" s="369"/>
      <c r="O111" s="369"/>
      <c r="P111" s="369"/>
      <c r="Q111" s="369"/>
      <c r="R111" s="369"/>
      <c r="S111" s="369"/>
      <c r="T111" s="369"/>
      <c r="U111" s="369"/>
      <c r="V111" s="369"/>
      <c r="W111" s="369"/>
      <c r="X111" s="369"/>
    </row>
    <row r="112" ht="15.75" customHeight="1">
      <c r="A112" s="369"/>
      <c r="B112" s="369"/>
      <c r="C112" s="369"/>
      <c r="D112" s="369"/>
      <c r="E112" s="369"/>
      <c r="F112" s="369"/>
      <c r="G112" s="369"/>
      <c r="H112" s="369"/>
      <c r="I112" s="369"/>
      <c r="J112" s="369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69"/>
      <c r="W112" s="369"/>
      <c r="X112" s="369"/>
    </row>
    <row r="113" ht="15.75" customHeight="1">
      <c r="A113" s="369"/>
      <c r="B113" s="369"/>
      <c r="C113" s="369"/>
      <c r="D113" s="369"/>
      <c r="E113" s="369"/>
      <c r="F113" s="369"/>
      <c r="G113" s="369"/>
      <c r="H113" s="369"/>
      <c r="I113" s="369"/>
      <c r="J113" s="369"/>
      <c r="K113" s="369"/>
      <c r="L113" s="369"/>
      <c r="M113" s="369"/>
      <c r="N113" s="369"/>
      <c r="O113" s="369"/>
      <c r="P113" s="369"/>
      <c r="Q113" s="369"/>
      <c r="R113" s="369"/>
      <c r="S113" s="369"/>
      <c r="T113" s="369"/>
      <c r="U113" s="369"/>
      <c r="V113" s="369"/>
      <c r="W113" s="369"/>
      <c r="X113" s="369"/>
    </row>
    <row r="114" ht="15.75" customHeight="1">
      <c r="A114" s="369"/>
      <c r="B114" s="369"/>
      <c r="C114" s="369"/>
      <c r="D114" s="369"/>
      <c r="E114" s="369"/>
      <c r="F114" s="369"/>
      <c r="G114" s="369"/>
      <c r="H114" s="369"/>
      <c r="I114" s="369"/>
      <c r="J114" s="369"/>
      <c r="K114" s="369"/>
      <c r="L114" s="369"/>
      <c r="M114" s="369"/>
      <c r="N114" s="369"/>
      <c r="O114" s="369"/>
      <c r="P114" s="369"/>
      <c r="Q114" s="369"/>
      <c r="R114" s="369"/>
      <c r="S114" s="369"/>
      <c r="T114" s="369"/>
      <c r="U114" s="369"/>
      <c r="V114" s="369"/>
      <c r="W114" s="369"/>
      <c r="X114" s="369"/>
    </row>
    <row r="115" ht="15.75" customHeight="1">
      <c r="A115" s="369"/>
      <c r="B115" s="369"/>
      <c r="C115" s="369"/>
      <c r="D115" s="369"/>
      <c r="E115" s="369"/>
      <c r="F115" s="369"/>
      <c r="G115" s="369"/>
      <c r="H115" s="369"/>
      <c r="I115" s="369"/>
      <c r="J115" s="369"/>
      <c r="K115" s="369"/>
      <c r="L115" s="369"/>
      <c r="M115" s="369"/>
      <c r="N115" s="369"/>
      <c r="O115" s="369"/>
      <c r="P115" s="369"/>
      <c r="Q115" s="369"/>
      <c r="R115" s="369"/>
      <c r="S115" s="369"/>
      <c r="T115" s="369"/>
      <c r="U115" s="369"/>
      <c r="V115" s="369"/>
      <c r="W115" s="369"/>
      <c r="X115" s="369"/>
    </row>
    <row r="116" ht="15.75" customHeight="1">
      <c r="A116" s="369"/>
      <c r="B116" s="369"/>
      <c r="C116" s="369"/>
      <c r="D116" s="369"/>
      <c r="E116" s="369"/>
      <c r="F116" s="369"/>
      <c r="G116" s="369"/>
      <c r="H116" s="369"/>
      <c r="I116" s="369"/>
      <c r="J116" s="369"/>
      <c r="K116" s="369"/>
      <c r="L116" s="369"/>
      <c r="M116" s="369"/>
      <c r="N116" s="369"/>
      <c r="O116" s="369"/>
      <c r="P116" s="369"/>
      <c r="Q116" s="369"/>
      <c r="R116" s="369"/>
      <c r="S116" s="369"/>
      <c r="T116" s="369"/>
      <c r="U116" s="369"/>
      <c r="V116" s="369"/>
      <c r="W116" s="369"/>
      <c r="X116" s="369"/>
    </row>
    <row r="117" ht="15.75" customHeight="1">
      <c r="A117" s="369"/>
      <c r="B117" s="369"/>
      <c r="C117" s="369"/>
      <c r="D117" s="369"/>
      <c r="E117" s="369"/>
      <c r="F117" s="369"/>
      <c r="G117" s="369"/>
      <c r="H117" s="369"/>
      <c r="I117" s="369"/>
      <c r="J117" s="369"/>
      <c r="K117" s="369"/>
      <c r="L117" s="369"/>
      <c r="M117" s="369"/>
      <c r="N117" s="369"/>
      <c r="O117" s="369"/>
      <c r="P117" s="369"/>
      <c r="Q117" s="369"/>
      <c r="R117" s="369"/>
      <c r="S117" s="369"/>
      <c r="T117" s="369"/>
      <c r="U117" s="369"/>
      <c r="V117" s="369"/>
      <c r="W117" s="369"/>
      <c r="X117" s="369"/>
    </row>
    <row r="118" ht="15.75" customHeight="1">
      <c r="A118" s="369"/>
      <c r="B118" s="369"/>
      <c r="C118" s="369"/>
      <c r="D118" s="369"/>
      <c r="E118" s="369"/>
      <c r="F118" s="369"/>
      <c r="G118" s="369"/>
      <c r="H118" s="369"/>
      <c r="I118" s="369"/>
      <c r="J118" s="369"/>
      <c r="K118" s="369"/>
      <c r="L118" s="369"/>
      <c r="M118" s="369"/>
      <c r="N118" s="369"/>
      <c r="O118" s="369"/>
      <c r="P118" s="369"/>
      <c r="Q118" s="369"/>
      <c r="R118" s="369"/>
      <c r="S118" s="369"/>
      <c r="T118" s="369"/>
      <c r="U118" s="369"/>
      <c r="V118" s="369"/>
      <c r="W118" s="369"/>
      <c r="X118" s="369"/>
    </row>
    <row r="119" ht="15.75" customHeight="1">
      <c r="A119" s="369"/>
      <c r="B119" s="369"/>
      <c r="C119" s="369"/>
      <c r="D119" s="369"/>
      <c r="E119" s="369"/>
      <c r="F119" s="369"/>
      <c r="G119" s="369"/>
      <c r="H119" s="369"/>
      <c r="I119" s="369"/>
      <c r="J119" s="369"/>
      <c r="K119" s="369"/>
      <c r="L119" s="369"/>
      <c r="M119" s="369"/>
      <c r="N119" s="369"/>
      <c r="O119" s="369"/>
      <c r="P119" s="369"/>
      <c r="Q119" s="369"/>
      <c r="R119" s="369"/>
      <c r="S119" s="369"/>
      <c r="T119" s="369"/>
      <c r="U119" s="369"/>
      <c r="V119" s="369"/>
      <c r="W119" s="369"/>
      <c r="X119" s="369"/>
    </row>
    <row r="120" ht="15.75" customHeight="1">
      <c r="A120" s="369"/>
      <c r="B120" s="369"/>
      <c r="C120" s="369"/>
      <c r="D120" s="369"/>
      <c r="E120" s="369"/>
      <c r="F120" s="369"/>
      <c r="G120" s="369"/>
      <c r="H120" s="369"/>
      <c r="I120" s="369"/>
      <c r="J120" s="369"/>
      <c r="K120" s="369"/>
      <c r="L120" s="369"/>
      <c r="M120" s="369"/>
      <c r="N120" s="369"/>
      <c r="O120" s="369"/>
      <c r="P120" s="369"/>
      <c r="Q120" s="369"/>
      <c r="R120" s="369"/>
      <c r="S120" s="369"/>
      <c r="T120" s="369"/>
      <c r="U120" s="369"/>
      <c r="V120" s="369"/>
      <c r="W120" s="369"/>
      <c r="X120" s="369"/>
    </row>
    <row r="121" ht="15.75" customHeight="1">
      <c r="A121" s="369"/>
      <c r="B121" s="369"/>
      <c r="C121" s="369"/>
      <c r="D121" s="369"/>
      <c r="E121" s="369"/>
      <c r="F121" s="369"/>
      <c r="G121" s="369"/>
      <c r="H121" s="369"/>
      <c r="I121" s="369"/>
      <c r="J121" s="369"/>
      <c r="K121" s="369"/>
      <c r="L121" s="369"/>
      <c r="M121" s="369"/>
      <c r="N121" s="369"/>
      <c r="O121" s="369"/>
      <c r="P121" s="369"/>
      <c r="Q121" s="369"/>
      <c r="R121" s="369"/>
      <c r="S121" s="369"/>
      <c r="T121" s="369"/>
      <c r="U121" s="369"/>
      <c r="V121" s="369"/>
      <c r="W121" s="369"/>
      <c r="X121" s="369"/>
    </row>
    <row r="122" ht="15.75" customHeight="1">
      <c r="A122" s="369"/>
      <c r="B122" s="369"/>
      <c r="C122" s="369"/>
      <c r="D122" s="369"/>
      <c r="E122" s="369"/>
      <c r="F122" s="369"/>
      <c r="G122" s="369"/>
      <c r="H122" s="369"/>
      <c r="I122" s="369"/>
      <c r="J122" s="369"/>
      <c r="K122" s="369"/>
      <c r="L122" s="369"/>
      <c r="M122" s="369"/>
      <c r="N122" s="369"/>
      <c r="O122" s="369"/>
      <c r="P122" s="369"/>
      <c r="Q122" s="369"/>
      <c r="R122" s="369"/>
      <c r="S122" s="369"/>
      <c r="T122" s="369"/>
      <c r="U122" s="369"/>
      <c r="V122" s="369"/>
      <c r="W122" s="369"/>
      <c r="X122" s="369"/>
    </row>
    <row r="123" ht="15.75" customHeight="1">
      <c r="A123" s="369"/>
      <c r="B123" s="369"/>
      <c r="C123" s="369"/>
      <c r="D123" s="369"/>
      <c r="E123" s="369"/>
      <c r="F123" s="369"/>
      <c r="G123" s="369"/>
      <c r="H123" s="369"/>
      <c r="I123" s="369"/>
      <c r="J123" s="369"/>
      <c r="K123" s="369"/>
      <c r="L123" s="369"/>
      <c r="M123" s="369"/>
      <c r="N123" s="369"/>
      <c r="O123" s="369"/>
      <c r="P123" s="369"/>
      <c r="Q123" s="369"/>
      <c r="R123" s="369"/>
      <c r="S123" s="369"/>
      <c r="T123" s="369"/>
      <c r="U123" s="369"/>
      <c r="V123" s="369"/>
      <c r="W123" s="369"/>
      <c r="X123" s="369"/>
    </row>
    <row r="124" ht="15.75" customHeight="1">
      <c r="A124" s="369"/>
      <c r="B124" s="369"/>
      <c r="C124" s="369"/>
      <c r="D124" s="369"/>
      <c r="E124" s="369"/>
      <c r="F124" s="369"/>
      <c r="G124" s="369"/>
      <c r="H124" s="369"/>
      <c r="I124" s="369"/>
      <c r="J124" s="369"/>
      <c r="K124" s="369"/>
      <c r="L124" s="369"/>
      <c r="M124" s="369"/>
      <c r="N124" s="369"/>
      <c r="O124" s="369"/>
      <c r="P124" s="369"/>
      <c r="Q124" s="369"/>
      <c r="R124" s="369"/>
      <c r="S124" s="369"/>
      <c r="T124" s="369"/>
      <c r="U124" s="369"/>
      <c r="V124" s="369"/>
      <c r="W124" s="369"/>
      <c r="X124" s="369"/>
    </row>
    <row r="125" ht="15.75" customHeight="1">
      <c r="A125" s="369"/>
      <c r="B125" s="369"/>
      <c r="C125" s="369"/>
      <c r="D125" s="369"/>
      <c r="E125" s="369"/>
      <c r="F125" s="369"/>
      <c r="G125" s="369"/>
      <c r="H125" s="369"/>
      <c r="I125" s="369"/>
      <c r="J125" s="369"/>
      <c r="K125" s="369"/>
      <c r="L125" s="369"/>
      <c r="M125" s="369"/>
      <c r="N125" s="369"/>
      <c r="O125" s="369"/>
      <c r="P125" s="369"/>
      <c r="Q125" s="369"/>
      <c r="R125" s="369"/>
      <c r="S125" s="369"/>
      <c r="T125" s="369"/>
      <c r="U125" s="369"/>
      <c r="V125" s="369"/>
      <c r="W125" s="369"/>
      <c r="X125" s="369"/>
    </row>
    <row r="126" ht="15.75" customHeight="1">
      <c r="A126" s="369"/>
      <c r="B126" s="369"/>
      <c r="C126" s="369"/>
      <c r="D126" s="369"/>
      <c r="E126" s="369"/>
      <c r="F126" s="369"/>
      <c r="G126" s="369"/>
      <c r="H126" s="369"/>
      <c r="I126" s="369"/>
      <c r="J126" s="369"/>
      <c r="K126" s="369"/>
      <c r="L126" s="369"/>
      <c r="M126" s="369"/>
      <c r="N126" s="369"/>
      <c r="O126" s="369"/>
      <c r="P126" s="369"/>
      <c r="Q126" s="369"/>
      <c r="R126" s="369"/>
      <c r="S126" s="369"/>
      <c r="T126" s="369"/>
      <c r="U126" s="369"/>
      <c r="V126" s="369"/>
      <c r="W126" s="369"/>
      <c r="X126" s="369"/>
    </row>
    <row r="127" ht="15.75" customHeight="1">
      <c r="A127" s="369"/>
      <c r="B127" s="369"/>
      <c r="C127" s="369"/>
      <c r="D127" s="369"/>
      <c r="E127" s="369"/>
      <c r="F127" s="369"/>
      <c r="G127" s="369"/>
      <c r="H127" s="369"/>
      <c r="I127" s="369"/>
      <c r="J127" s="369"/>
      <c r="K127" s="369"/>
      <c r="L127" s="369"/>
      <c r="M127" s="369"/>
      <c r="N127" s="369"/>
      <c r="O127" s="369"/>
      <c r="P127" s="369"/>
      <c r="Q127" s="369"/>
      <c r="R127" s="369"/>
      <c r="S127" s="369"/>
      <c r="T127" s="369"/>
      <c r="U127" s="369"/>
      <c r="V127" s="369"/>
      <c r="W127" s="369"/>
      <c r="X127" s="369"/>
    </row>
    <row r="128" ht="15.75" customHeight="1">
      <c r="A128" s="369"/>
      <c r="B128" s="369"/>
      <c r="C128" s="369"/>
      <c r="D128" s="369"/>
      <c r="E128" s="369"/>
      <c r="F128" s="369"/>
      <c r="G128" s="369"/>
      <c r="H128" s="369"/>
      <c r="I128" s="369"/>
      <c r="J128" s="369"/>
      <c r="K128" s="369"/>
      <c r="L128" s="369"/>
      <c r="M128" s="369"/>
      <c r="N128" s="369"/>
      <c r="O128" s="369"/>
      <c r="P128" s="369"/>
      <c r="Q128" s="369"/>
      <c r="R128" s="369"/>
      <c r="S128" s="369"/>
      <c r="T128" s="369"/>
      <c r="U128" s="369"/>
      <c r="V128" s="369"/>
      <c r="W128" s="369"/>
      <c r="X128" s="369"/>
    </row>
    <row r="129" ht="15.75" customHeight="1">
      <c r="A129" s="369"/>
      <c r="B129" s="369"/>
      <c r="C129" s="369"/>
      <c r="D129" s="369"/>
      <c r="E129" s="369"/>
      <c r="F129" s="369"/>
      <c r="G129" s="369"/>
      <c r="H129" s="369"/>
      <c r="I129" s="369"/>
      <c r="J129" s="369"/>
      <c r="K129" s="369"/>
      <c r="L129" s="369"/>
      <c r="M129" s="369"/>
      <c r="N129" s="369"/>
      <c r="O129" s="369"/>
      <c r="P129" s="369"/>
      <c r="Q129" s="369"/>
      <c r="R129" s="369"/>
      <c r="S129" s="369"/>
      <c r="T129" s="369"/>
      <c r="U129" s="369"/>
      <c r="V129" s="369"/>
      <c r="W129" s="369"/>
      <c r="X129" s="369"/>
    </row>
    <row r="130" ht="15.75" customHeight="1">
      <c r="A130" s="369"/>
      <c r="B130" s="369"/>
      <c r="C130" s="369"/>
      <c r="D130" s="369"/>
      <c r="E130" s="369"/>
      <c r="F130" s="369"/>
      <c r="G130" s="369"/>
      <c r="H130" s="369"/>
      <c r="I130" s="369"/>
      <c r="J130" s="369"/>
      <c r="K130" s="369"/>
      <c r="L130" s="369"/>
      <c r="M130" s="369"/>
      <c r="N130" s="369"/>
      <c r="O130" s="369"/>
      <c r="P130" s="369"/>
      <c r="Q130" s="369"/>
      <c r="R130" s="369"/>
      <c r="S130" s="369"/>
      <c r="T130" s="369"/>
      <c r="U130" s="369"/>
      <c r="V130" s="369"/>
      <c r="W130" s="369"/>
      <c r="X130" s="369"/>
    </row>
    <row r="131" ht="15.75" customHeight="1">
      <c r="A131" s="369"/>
      <c r="B131" s="369"/>
      <c r="C131" s="369"/>
      <c r="D131" s="369"/>
      <c r="E131" s="369"/>
      <c r="F131" s="369"/>
      <c r="G131" s="369"/>
      <c r="H131" s="369"/>
      <c r="I131" s="369"/>
      <c r="J131" s="369"/>
      <c r="K131" s="369"/>
      <c r="L131" s="369"/>
      <c r="M131" s="369"/>
      <c r="N131" s="369"/>
      <c r="O131" s="369"/>
      <c r="P131" s="369"/>
      <c r="Q131" s="369"/>
      <c r="R131" s="369"/>
      <c r="S131" s="369"/>
      <c r="T131" s="369"/>
      <c r="U131" s="369"/>
      <c r="V131" s="369"/>
      <c r="W131" s="369"/>
      <c r="X131" s="369"/>
    </row>
    <row r="132" ht="15.75" customHeight="1">
      <c r="A132" s="369"/>
      <c r="B132" s="369"/>
      <c r="C132" s="369"/>
      <c r="D132" s="369"/>
      <c r="E132" s="369"/>
      <c r="F132" s="369"/>
      <c r="G132" s="369"/>
      <c r="H132" s="369"/>
      <c r="I132" s="369"/>
      <c r="J132" s="369"/>
      <c r="K132" s="369"/>
      <c r="L132" s="369"/>
      <c r="M132" s="369"/>
      <c r="N132" s="369"/>
      <c r="O132" s="369"/>
      <c r="P132" s="369"/>
      <c r="Q132" s="369"/>
      <c r="R132" s="369"/>
      <c r="S132" s="369"/>
      <c r="T132" s="369"/>
      <c r="U132" s="369"/>
      <c r="V132" s="369"/>
      <c r="W132" s="369"/>
      <c r="X132" s="369"/>
    </row>
    <row r="133" ht="15.75" customHeight="1">
      <c r="A133" s="369"/>
      <c r="B133" s="369"/>
      <c r="C133" s="369"/>
      <c r="D133" s="369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69"/>
      <c r="S133" s="369"/>
      <c r="T133" s="369"/>
      <c r="U133" s="369"/>
      <c r="V133" s="369"/>
      <c r="W133" s="369"/>
      <c r="X133" s="369"/>
    </row>
    <row r="134" ht="15.75" customHeight="1">
      <c r="A134" s="369"/>
      <c r="B134" s="369"/>
      <c r="C134" s="369"/>
      <c r="D134" s="369"/>
      <c r="E134" s="369"/>
      <c r="F134" s="369"/>
      <c r="G134" s="369"/>
      <c r="H134" s="369"/>
      <c r="I134" s="369"/>
      <c r="J134" s="369"/>
      <c r="K134" s="369"/>
      <c r="L134" s="369"/>
      <c r="M134" s="369"/>
      <c r="N134" s="369"/>
      <c r="O134" s="369"/>
      <c r="P134" s="369"/>
      <c r="Q134" s="369"/>
      <c r="R134" s="369"/>
      <c r="S134" s="369"/>
      <c r="T134" s="369"/>
      <c r="U134" s="369"/>
      <c r="V134" s="369"/>
      <c r="W134" s="369"/>
      <c r="X134" s="369"/>
    </row>
    <row r="135" ht="15.75" customHeight="1">
      <c r="A135" s="369"/>
      <c r="B135" s="369"/>
      <c r="C135" s="369"/>
      <c r="D135" s="369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  <c r="O135" s="369"/>
      <c r="P135" s="369"/>
      <c r="Q135" s="369"/>
      <c r="R135" s="369"/>
      <c r="S135" s="369"/>
      <c r="T135" s="369"/>
      <c r="U135" s="369"/>
      <c r="V135" s="369"/>
      <c r="W135" s="369"/>
      <c r="X135" s="369"/>
    </row>
    <row r="136" ht="15.75" customHeight="1">
      <c r="A136" s="369"/>
      <c r="B136" s="369"/>
      <c r="C136" s="369"/>
      <c r="D136" s="369"/>
      <c r="E136" s="369"/>
      <c r="F136" s="369"/>
      <c r="G136" s="369"/>
      <c r="H136" s="369"/>
      <c r="I136" s="369"/>
      <c r="J136" s="369"/>
      <c r="K136" s="369"/>
      <c r="L136" s="369"/>
      <c r="M136" s="369"/>
      <c r="N136" s="369"/>
      <c r="O136" s="369"/>
      <c r="P136" s="369"/>
      <c r="Q136" s="369"/>
      <c r="R136" s="369"/>
      <c r="S136" s="369"/>
      <c r="T136" s="369"/>
      <c r="U136" s="369"/>
      <c r="V136" s="369"/>
      <c r="W136" s="369"/>
      <c r="X136" s="369"/>
    </row>
    <row r="137" ht="15.75" customHeight="1">
      <c r="A137" s="369"/>
      <c r="B137" s="369"/>
      <c r="C137" s="369"/>
      <c r="D137" s="369"/>
      <c r="E137" s="369"/>
      <c r="F137" s="369"/>
      <c r="G137" s="369"/>
      <c r="H137" s="369"/>
      <c r="I137" s="369"/>
      <c r="J137" s="369"/>
      <c r="K137" s="369"/>
      <c r="L137" s="369"/>
      <c r="M137" s="369"/>
      <c r="N137" s="369"/>
      <c r="O137" s="369"/>
      <c r="P137" s="369"/>
      <c r="Q137" s="369"/>
      <c r="R137" s="369"/>
      <c r="S137" s="369"/>
      <c r="T137" s="369"/>
      <c r="U137" s="369"/>
      <c r="V137" s="369"/>
      <c r="W137" s="369"/>
      <c r="X137" s="369"/>
    </row>
    <row r="138" ht="15.75" customHeight="1">
      <c r="A138" s="369"/>
      <c r="B138" s="369"/>
      <c r="C138" s="369"/>
      <c r="D138" s="369"/>
      <c r="E138" s="369"/>
      <c r="F138" s="369"/>
      <c r="G138" s="369"/>
      <c r="H138" s="369"/>
      <c r="I138" s="369"/>
      <c r="J138" s="369"/>
      <c r="K138" s="369"/>
      <c r="L138" s="369"/>
      <c r="M138" s="369"/>
      <c r="N138" s="369"/>
      <c r="O138" s="369"/>
      <c r="P138" s="369"/>
      <c r="Q138" s="369"/>
      <c r="R138" s="369"/>
      <c r="S138" s="369"/>
      <c r="T138" s="369"/>
      <c r="U138" s="369"/>
      <c r="V138" s="369"/>
      <c r="W138" s="369"/>
      <c r="X138" s="369"/>
    </row>
    <row r="139" ht="15.75" customHeight="1">
      <c r="A139" s="369"/>
      <c r="B139" s="369"/>
      <c r="C139" s="369"/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/>
      <c r="W139" s="369"/>
      <c r="X139" s="369"/>
    </row>
    <row r="140" ht="15.75" customHeight="1">
      <c r="A140" s="369"/>
      <c r="B140" s="369"/>
      <c r="C140" s="369"/>
      <c r="D140" s="369"/>
      <c r="E140" s="369"/>
      <c r="F140" s="369"/>
      <c r="G140" s="369"/>
      <c r="H140" s="369"/>
      <c r="I140" s="369"/>
      <c r="J140" s="369"/>
      <c r="K140" s="369"/>
      <c r="L140" s="369"/>
      <c r="M140" s="369"/>
      <c r="N140" s="369"/>
      <c r="O140" s="369"/>
      <c r="P140" s="369"/>
      <c r="Q140" s="369"/>
      <c r="R140" s="369"/>
      <c r="S140" s="369"/>
      <c r="T140" s="369"/>
      <c r="U140" s="369"/>
      <c r="V140" s="369"/>
      <c r="W140" s="369"/>
      <c r="X140" s="369"/>
    </row>
    <row r="141" ht="15.75" customHeight="1">
      <c r="A141" s="369"/>
      <c r="B141" s="369"/>
      <c r="C141" s="369"/>
      <c r="D141" s="369"/>
      <c r="E141" s="369"/>
      <c r="F141" s="369"/>
      <c r="G141" s="369"/>
      <c r="H141" s="369"/>
      <c r="I141" s="369"/>
      <c r="J141" s="369"/>
      <c r="K141" s="369"/>
      <c r="L141" s="369"/>
      <c r="M141" s="369"/>
      <c r="N141" s="369"/>
      <c r="O141" s="369"/>
      <c r="P141" s="369"/>
      <c r="Q141" s="369"/>
      <c r="R141" s="369"/>
      <c r="S141" s="369"/>
      <c r="T141" s="369"/>
      <c r="U141" s="369"/>
      <c r="V141" s="369"/>
      <c r="W141" s="369"/>
      <c r="X141" s="369"/>
    </row>
    <row r="142" ht="15.75" customHeight="1">
      <c r="A142" s="369"/>
      <c r="B142" s="369"/>
      <c r="C142" s="369"/>
      <c r="D142" s="369"/>
      <c r="E142" s="369"/>
      <c r="F142" s="369"/>
      <c r="G142" s="369"/>
      <c r="H142" s="369"/>
      <c r="I142" s="369"/>
      <c r="J142" s="369"/>
      <c r="K142" s="369"/>
      <c r="L142" s="369"/>
      <c r="M142" s="369"/>
      <c r="N142" s="369"/>
      <c r="O142" s="369"/>
      <c r="P142" s="369"/>
      <c r="Q142" s="369"/>
      <c r="R142" s="369"/>
      <c r="S142" s="369"/>
      <c r="T142" s="369"/>
      <c r="U142" s="369"/>
      <c r="V142" s="369"/>
      <c r="W142" s="369"/>
      <c r="X142" s="369"/>
    </row>
    <row r="143" ht="15.75" customHeight="1">
      <c r="A143" s="369"/>
      <c r="B143" s="369"/>
      <c r="C143" s="369"/>
      <c r="D143" s="369"/>
      <c r="E143" s="369"/>
      <c r="F143" s="369"/>
      <c r="G143" s="369"/>
      <c r="H143" s="369"/>
      <c r="I143" s="369"/>
      <c r="J143" s="369"/>
      <c r="K143" s="369"/>
      <c r="L143" s="369"/>
      <c r="M143" s="369"/>
      <c r="N143" s="369"/>
      <c r="O143" s="369"/>
      <c r="P143" s="369"/>
      <c r="Q143" s="369"/>
      <c r="R143" s="369"/>
      <c r="S143" s="369"/>
      <c r="T143" s="369"/>
      <c r="U143" s="369"/>
      <c r="V143" s="369"/>
      <c r="W143" s="369"/>
      <c r="X143" s="369"/>
    </row>
    <row r="144" ht="15.75" customHeight="1">
      <c r="A144" s="369"/>
      <c r="B144" s="369"/>
      <c r="C144" s="369"/>
      <c r="D144" s="369"/>
      <c r="E144" s="369"/>
      <c r="F144" s="369"/>
      <c r="G144" s="369"/>
      <c r="H144" s="369"/>
      <c r="I144" s="369"/>
      <c r="J144" s="369"/>
      <c r="K144" s="369"/>
      <c r="L144" s="369"/>
      <c r="M144" s="369"/>
      <c r="N144" s="369"/>
      <c r="O144" s="369"/>
      <c r="P144" s="369"/>
      <c r="Q144" s="369"/>
      <c r="R144" s="369"/>
      <c r="S144" s="369"/>
      <c r="T144" s="369"/>
      <c r="U144" s="369"/>
      <c r="V144" s="369"/>
      <c r="W144" s="369"/>
      <c r="X144" s="369"/>
    </row>
    <row r="145" ht="15.75" customHeight="1">
      <c r="A145" s="369"/>
      <c r="B145" s="369"/>
      <c r="C145" s="369"/>
      <c r="D145" s="369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69"/>
      <c r="Q145" s="369"/>
      <c r="R145" s="369"/>
      <c r="S145" s="369"/>
      <c r="T145" s="369"/>
      <c r="U145" s="369"/>
      <c r="V145" s="369"/>
      <c r="W145" s="369"/>
      <c r="X145" s="369"/>
    </row>
    <row r="146" ht="15.75" customHeight="1">
      <c r="A146" s="369"/>
      <c r="B146" s="369"/>
      <c r="C146" s="369"/>
      <c r="D146" s="369"/>
      <c r="E146" s="369"/>
      <c r="F146" s="369"/>
      <c r="G146" s="369"/>
      <c r="H146" s="369"/>
      <c r="I146" s="369"/>
      <c r="J146" s="369"/>
      <c r="K146" s="369"/>
      <c r="L146" s="369"/>
      <c r="M146" s="369"/>
      <c r="N146" s="369"/>
      <c r="O146" s="369"/>
      <c r="P146" s="369"/>
      <c r="Q146" s="369"/>
      <c r="R146" s="369"/>
      <c r="S146" s="369"/>
      <c r="T146" s="369"/>
      <c r="U146" s="369"/>
      <c r="V146" s="369"/>
      <c r="W146" s="369"/>
      <c r="X146" s="369"/>
    </row>
    <row r="147" ht="15.75" customHeight="1">
      <c r="A147" s="369"/>
      <c r="B147" s="369"/>
      <c r="C147" s="369"/>
      <c r="D147" s="369"/>
      <c r="E147" s="369"/>
      <c r="F147" s="369"/>
      <c r="G147" s="369"/>
      <c r="H147" s="369"/>
      <c r="I147" s="369"/>
      <c r="J147" s="369"/>
      <c r="K147" s="369"/>
      <c r="L147" s="369"/>
      <c r="M147" s="369"/>
      <c r="N147" s="369"/>
      <c r="O147" s="369"/>
      <c r="P147" s="369"/>
      <c r="Q147" s="369"/>
      <c r="R147" s="369"/>
      <c r="S147" s="369"/>
      <c r="T147" s="369"/>
      <c r="U147" s="369"/>
      <c r="V147" s="369"/>
      <c r="W147" s="369"/>
      <c r="X147" s="369"/>
    </row>
    <row r="148" ht="15.75" customHeight="1">
      <c r="A148" s="369"/>
      <c r="B148" s="369"/>
      <c r="C148" s="369"/>
      <c r="D148" s="369"/>
      <c r="E148" s="369"/>
      <c r="F148" s="369"/>
      <c r="G148" s="369"/>
      <c r="H148" s="369"/>
      <c r="I148" s="369"/>
      <c r="J148" s="369"/>
      <c r="K148" s="369"/>
      <c r="L148" s="369"/>
      <c r="M148" s="369"/>
      <c r="N148" s="369"/>
      <c r="O148" s="369"/>
      <c r="P148" s="369"/>
      <c r="Q148" s="369"/>
      <c r="R148" s="369"/>
      <c r="S148" s="369"/>
      <c r="T148" s="369"/>
      <c r="U148" s="369"/>
      <c r="V148" s="369"/>
      <c r="W148" s="369"/>
      <c r="X148" s="369"/>
    </row>
    <row r="149" ht="15.75" customHeight="1">
      <c r="A149" s="369"/>
      <c r="B149" s="369"/>
      <c r="C149" s="369"/>
      <c r="D149" s="369"/>
      <c r="E149" s="369"/>
      <c r="F149" s="369"/>
      <c r="G149" s="369"/>
      <c r="H149" s="369"/>
      <c r="I149" s="369"/>
      <c r="J149" s="369"/>
      <c r="K149" s="369"/>
      <c r="L149" s="369"/>
      <c r="M149" s="369"/>
      <c r="N149" s="369"/>
      <c r="O149" s="369"/>
      <c r="P149" s="369"/>
      <c r="Q149" s="369"/>
      <c r="R149" s="369"/>
      <c r="S149" s="369"/>
      <c r="T149" s="369"/>
      <c r="U149" s="369"/>
      <c r="V149" s="369"/>
      <c r="W149" s="369"/>
      <c r="X149" s="369"/>
    </row>
    <row r="150" ht="15.75" customHeight="1">
      <c r="A150" s="369"/>
      <c r="B150" s="369"/>
      <c r="C150" s="369"/>
      <c r="D150" s="369"/>
      <c r="E150" s="369"/>
      <c r="F150" s="369"/>
      <c r="G150" s="369"/>
      <c r="H150" s="369"/>
      <c r="I150" s="369"/>
      <c r="J150" s="369"/>
      <c r="K150" s="369"/>
      <c r="L150" s="369"/>
      <c r="M150" s="369"/>
      <c r="N150" s="369"/>
      <c r="O150" s="369"/>
      <c r="P150" s="369"/>
      <c r="Q150" s="369"/>
      <c r="R150" s="369"/>
      <c r="S150" s="369"/>
      <c r="T150" s="369"/>
      <c r="U150" s="369"/>
      <c r="V150" s="369"/>
      <c r="W150" s="369"/>
      <c r="X150" s="369"/>
    </row>
    <row r="151" ht="15.75" customHeight="1">
      <c r="A151" s="369"/>
      <c r="B151" s="369"/>
      <c r="C151" s="369"/>
      <c r="D151" s="369"/>
      <c r="E151" s="369"/>
      <c r="F151" s="369"/>
      <c r="G151" s="369"/>
      <c r="H151" s="369"/>
      <c r="I151" s="369"/>
      <c r="J151" s="369"/>
      <c r="K151" s="369"/>
      <c r="L151" s="369"/>
      <c r="M151" s="369"/>
      <c r="N151" s="369"/>
      <c r="O151" s="369"/>
      <c r="P151" s="369"/>
      <c r="Q151" s="369"/>
      <c r="R151" s="369"/>
      <c r="S151" s="369"/>
      <c r="T151" s="369"/>
      <c r="U151" s="369"/>
      <c r="V151" s="369"/>
      <c r="W151" s="369"/>
      <c r="X151" s="369"/>
    </row>
    <row r="152" ht="15.75" customHeight="1">
      <c r="A152" s="369"/>
      <c r="B152" s="369"/>
      <c r="C152" s="369"/>
      <c r="D152" s="369"/>
      <c r="E152" s="369"/>
      <c r="F152" s="369"/>
      <c r="G152" s="369"/>
      <c r="H152" s="369"/>
      <c r="I152" s="369"/>
      <c r="J152" s="369"/>
      <c r="K152" s="369"/>
      <c r="L152" s="369"/>
      <c r="M152" s="369"/>
      <c r="N152" s="369"/>
      <c r="O152" s="369"/>
      <c r="P152" s="369"/>
      <c r="Q152" s="369"/>
      <c r="R152" s="369"/>
      <c r="S152" s="369"/>
      <c r="T152" s="369"/>
      <c r="U152" s="369"/>
      <c r="V152" s="369"/>
      <c r="W152" s="369"/>
      <c r="X152" s="369"/>
    </row>
    <row r="153" ht="15.75" customHeight="1">
      <c r="A153" s="369"/>
      <c r="B153" s="369"/>
      <c r="C153" s="369"/>
      <c r="D153" s="369"/>
      <c r="E153" s="369"/>
      <c r="F153" s="369"/>
      <c r="G153" s="369"/>
      <c r="H153" s="369"/>
      <c r="I153" s="369"/>
      <c r="J153" s="369"/>
      <c r="K153" s="369"/>
      <c r="L153" s="369"/>
      <c r="M153" s="369"/>
      <c r="N153" s="369"/>
      <c r="O153" s="369"/>
      <c r="P153" s="369"/>
      <c r="Q153" s="369"/>
      <c r="R153" s="369"/>
      <c r="S153" s="369"/>
      <c r="T153" s="369"/>
      <c r="U153" s="369"/>
      <c r="V153" s="369"/>
      <c r="W153" s="369"/>
      <c r="X153" s="369"/>
    </row>
    <row r="154" ht="15.75" customHeight="1">
      <c r="A154" s="369"/>
      <c r="B154" s="369"/>
      <c r="C154" s="369"/>
      <c r="D154" s="369"/>
      <c r="E154" s="369"/>
      <c r="F154" s="369"/>
      <c r="G154" s="369"/>
      <c r="H154" s="369"/>
      <c r="I154" s="369"/>
      <c r="J154" s="369"/>
      <c r="K154" s="369"/>
      <c r="L154" s="369"/>
      <c r="M154" s="369"/>
      <c r="N154" s="369"/>
      <c r="O154" s="369"/>
      <c r="P154" s="369"/>
      <c r="Q154" s="369"/>
      <c r="R154" s="369"/>
      <c r="S154" s="369"/>
      <c r="T154" s="369"/>
      <c r="U154" s="369"/>
      <c r="V154" s="369"/>
      <c r="W154" s="369"/>
      <c r="X154" s="369"/>
    </row>
    <row r="155" ht="15.75" customHeight="1">
      <c r="A155" s="369"/>
      <c r="B155" s="369"/>
      <c r="C155" s="369"/>
      <c r="D155" s="369"/>
      <c r="E155" s="369"/>
      <c r="F155" s="369"/>
      <c r="G155" s="369"/>
      <c r="H155" s="369"/>
      <c r="I155" s="369"/>
      <c r="J155" s="369"/>
      <c r="K155" s="369"/>
      <c r="L155" s="369"/>
      <c r="M155" s="369"/>
      <c r="N155" s="369"/>
      <c r="O155" s="369"/>
      <c r="P155" s="369"/>
      <c r="Q155" s="369"/>
      <c r="R155" s="369"/>
      <c r="S155" s="369"/>
      <c r="T155" s="369"/>
      <c r="U155" s="369"/>
      <c r="V155" s="369"/>
      <c r="W155" s="369"/>
      <c r="X155" s="369"/>
    </row>
    <row r="156" ht="15.75" customHeight="1">
      <c r="A156" s="369"/>
      <c r="B156" s="369"/>
      <c r="C156" s="369"/>
      <c r="D156" s="369"/>
      <c r="E156" s="369"/>
      <c r="F156" s="369"/>
      <c r="G156" s="369"/>
      <c r="H156" s="369"/>
      <c r="I156" s="369"/>
      <c r="J156" s="369"/>
      <c r="K156" s="369"/>
      <c r="L156" s="369"/>
      <c r="M156" s="369"/>
      <c r="N156" s="369"/>
      <c r="O156" s="369"/>
      <c r="P156" s="369"/>
      <c r="Q156" s="369"/>
      <c r="R156" s="369"/>
      <c r="S156" s="369"/>
      <c r="T156" s="369"/>
      <c r="U156" s="369"/>
      <c r="V156" s="369"/>
      <c r="W156" s="369"/>
      <c r="X156" s="369"/>
    </row>
    <row r="157" ht="15.75" customHeight="1">
      <c r="A157" s="369"/>
      <c r="B157" s="369"/>
      <c r="C157" s="369"/>
      <c r="D157" s="369"/>
      <c r="E157" s="369"/>
      <c r="F157" s="369"/>
      <c r="G157" s="369"/>
      <c r="H157" s="369"/>
      <c r="I157" s="369"/>
      <c r="J157" s="369"/>
      <c r="K157" s="369"/>
      <c r="L157" s="369"/>
      <c r="M157" s="369"/>
      <c r="N157" s="369"/>
      <c r="O157" s="369"/>
      <c r="P157" s="369"/>
      <c r="Q157" s="369"/>
      <c r="R157" s="369"/>
      <c r="S157" s="369"/>
      <c r="T157" s="369"/>
      <c r="U157" s="369"/>
      <c r="V157" s="369"/>
      <c r="W157" s="369"/>
      <c r="X157" s="369"/>
    </row>
    <row r="158" ht="15.75" customHeight="1">
      <c r="A158" s="369"/>
      <c r="B158" s="369"/>
      <c r="C158" s="369"/>
      <c r="D158" s="369"/>
      <c r="E158" s="369"/>
      <c r="F158" s="369"/>
      <c r="G158" s="369"/>
      <c r="H158" s="369"/>
      <c r="I158" s="369"/>
      <c r="J158" s="369"/>
      <c r="K158" s="369"/>
      <c r="L158" s="369"/>
      <c r="M158" s="369"/>
      <c r="N158" s="369"/>
      <c r="O158" s="369"/>
      <c r="P158" s="369"/>
      <c r="Q158" s="369"/>
      <c r="R158" s="369"/>
      <c r="S158" s="369"/>
      <c r="T158" s="369"/>
      <c r="U158" s="369"/>
      <c r="V158" s="369"/>
      <c r="W158" s="369"/>
      <c r="X158" s="369"/>
    </row>
    <row r="159" ht="15.75" customHeight="1">
      <c r="A159" s="369"/>
      <c r="B159" s="369"/>
      <c r="C159" s="369"/>
      <c r="D159" s="369"/>
      <c r="E159" s="369"/>
      <c r="F159" s="369"/>
      <c r="G159" s="369"/>
      <c r="H159" s="369"/>
      <c r="I159" s="369"/>
      <c r="J159" s="369"/>
      <c r="K159" s="369"/>
      <c r="L159" s="369"/>
      <c r="M159" s="369"/>
      <c r="N159" s="369"/>
      <c r="O159" s="369"/>
      <c r="P159" s="369"/>
      <c r="Q159" s="369"/>
      <c r="R159" s="369"/>
      <c r="S159" s="369"/>
      <c r="T159" s="369"/>
      <c r="U159" s="369"/>
      <c r="V159" s="369"/>
      <c r="W159" s="369"/>
      <c r="X159" s="369"/>
    </row>
    <row r="160" ht="15.75" customHeight="1">
      <c r="A160" s="369"/>
      <c r="B160" s="369"/>
      <c r="C160" s="369"/>
      <c r="D160" s="369"/>
      <c r="E160" s="369"/>
      <c r="F160" s="369"/>
      <c r="G160" s="369"/>
      <c r="H160" s="369"/>
      <c r="I160" s="369"/>
      <c r="J160" s="369"/>
      <c r="K160" s="369"/>
      <c r="L160" s="369"/>
      <c r="M160" s="369"/>
      <c r="N160" s="369"/>
      <c r="O160" s="369"/>
      <c r="P160" s="369"/>
      <c r="Q160" s="369"/>
      <c r="R160" s="369"/>
      <c r="S160" s="369"/>
      <c r="T160" s="369"/>
      <c r="U160" s="369"/>
      <c r="V160" s="369"/>
      <c r="W160" s="369"/>
      <c r="X160" s="369"/>
    </row>
    <row r="161" ht="15.75" customHeight="1">
      <c r="A161" s="369"/>
      <c r="B161" s="369"/>
      <c r="C161" s="369"/>
      <c r="D161" s="369"/>
      <c r="E161" s="369"/>
      <c r="F161" s="369"/>
      <c r="G161" s="369"/>
      <c r="H161" s="369"/>
      <c r="I161" s="369"/>
      <c r="J161" s="369"/>
      <c r="K161" s="369"/>
      <c r="L161" s="369"/>
      <c r="M161" s="369"/>
      <c r="N161" s="369"/>
      <c r="O161" s="369"/>
      <c r="P161" s="369"/>
      <c r="Q161" s="369"/>
      <c r="R161" s="369"/>
      <c r="S161" s="369"/>
      <c r="T161" s="369"/>
      <c r="U161" s="369"/>
      <c r="V161" s="369"/>
      <c r="W161" s="369"/>
      <c r="X161" s="369"/>
    </row>
    <row r="162" ht="15.75" customHeight="1">
      <c r="A162" s="369"/>
      <c r="B162" s="369"/>
      <c r="C162" s="369"/>
      <c r="D162" s="369"/>
      <c r="E162" s="369"/>
      <c r="F162" s="369"/>
      <c r="G162" s="369"/>
      <c r="H162" s="369"/>
      <c r="I162" s="369"/>
      <c r="J162" s="369"/>
      <c r="K162" s="369"/>
      <c r="L162" s="369"/>
      <c r="M162" s="369"/>
      <c r="N162" s="369"/>
      <c r="O162" s="369"/>
      <c r="P162" s="369"/>
      <c r="Q162" s="369"/>
      <c r="R162" s="369"/>
      <c r="S162" s="369"/>
      <c r="T162" s="369"/>
      <c r="U162" s="369"/>
      <c r="V162" s="369"/>
      <c r="W162" s="369"/>
      <c r="X162" s="369"/>
    </row>
    <row r="163" ht="15.75" customHeight="1">
      <c r="A163" s="369"/>
      <c r="B163" s="369"/>
      <c r="C163" s="369"/>
      <c r="D163" s="369"/>
      <c r="E163" s="369"/>
      <c r="F163" s="369"/>
      <c r="G163" s="369"/>
      <c r="H163" s="369"/>
      <c r="I163" s="369"/>
      <c r="J163" s="369"/>
      <c r="K163" s="369"/>
      <c r="L163" s="369"/>
      <c r="M163" s="369"/>
      <c r="N163" s="369"/>
      <c r="O163" s="369"/>
      <c r="P163" s="369"/>
      <c r="Q163" s="369"/>
      <c r="R163" s="369"/>
      <c r="S163" s="369"/>
      <c r="T163" s="369"/>
      <c r="U163" s="369"/>
      <c r="V163" s="369"/>
      <c r="W163" s="369"/>
      <c r="X163" s="369"/>
    </row>
    <row r="164" ht="15.75" customHeight="1">
      <c r="A164" s="369"/>
      <c r="B164" s="369"/>
      <c r="C164" s="369"/>
      <c r="D164" s="369"/>
      <c r="E164" s="369"/>
      <c r="F164" s="369"/>
      <c r="G164" s="369"/>
      <c r="H164" s="369"/>
      <c r="I164" s="369"/>
      <c r="J164" s="369"/>
      <c r="K164" s="369"/>
      <c r="L164" s="369"/>
      <c r="M164" s="369"/>
      <c r="N164" s="369"/>
      <c r="O164" s="369"/>
      <c r="P164" s="369"/>
      <c r="Q164" s="369"/>
      <c r="R164" s="369"/>
      <c r="S164" s="369"/>
      <c r="T164" s="369"/>
      <c r="U164" s="369"/>
      <c r="V164" s="369"/>
      <c r="W164" s="369"/>
      <c r="X164" s="369"/>
    </row>
    <row r="165" ht="15.75" customHeight="1">
      <c r="A165" s="369"/>
      <c r="B165" s="369"/>
      <c r="C165" s="369"/>
      <c r="D165" s="369"/>
      <c r="E165" s="369"/>
      <c r="F165" s="369"/>
      <c r="G165" s="369"/>
      <c r="H165" s="369"/>
      <c r="I165" s="369"/>
      <c r="J165" s="369"/>
      <c r="K165" s="369"/>
      <c r="L165" s="369"/>
      <c r="M165" s="369"/>
      <c r="N165" s="369"/>
      <c r="O165" s="369"/>
      <c r="P165" s="369"/>
      <c r="Q165" s="369"/>
      <c r="R165" s="369"/>
      <c r="S165" s="369"/>
      <c r="T165" s="369"/>
      <c r="U165" s="369"/>
      <c r="V165" s="369"/>
      <c r="W165" s="369"/>
      <c r="X165" s="369"/>
    </row>
    <row r="166" ht="15.75" customHeight="1">
      <c r="A166" s="369"/>
      <c r="B166" s="369"/>
      <c r="C166" s="369"/>
      <c r="D166" s="369"/>
      <c r="E166" s="369"/>
      <c r="F166" s="369"/>
      <c r="G166" s="369"/>
      <c r="H166" s="369"/>
      <c r="I166" s="369"/>
      <c r="J166" s="369"/>
      <c r="K166" s="369"/>
      <c r="L166" s="369"/>
      <c r="M166" s="369"/>
      <c r="N166" s="369"/>
      <c r="O166" s="369"/>
      <c r="P166" s="369"/>
      <c r="Q166" s="369"/>
      <c r="R166" s="369"/>
      <c r="S166" s="369"/>
      <c r="T166" s="369"/>
      <c r="U166" s="369"/>
      <c r="V166" s="369"/>
      <c r="W166" s="369"/>
      <c r="X166" s="369"/>
    </row>
    <row r="167" ht="15.75" customHeight="1">
      <c r="A167" s="369"/>
      <c r="B167" s="369"/>
      <c r="C167" s="369"/>
      <c r="D167" s="369"/>
      <c r="E167" s="369"/>
      <c r="F167" s="369"/>
      <c r="G167" s="369"/>
      <c r="H167" s="369"/>
      <c r="I167" s="369"/>
      <c r="J167" s="369"/>
      <c r="K167" s="369"/>
      <c r="L167" s="369"/>
      <c r="M167" s="369"/>
      <c r="N167" s="369"/>
      <c r="O167" s="369"/>
      <c r="P167" s="369"/>
      <c r="Q167" s="369"/>
      <c r="R167" s="369"/>
      <c r="S167" s="369"/>
      <c r="T167" s="369"/>
      <c r="U167" s="369"/>
      <c r="V167" s="369"/>
      <c r="W167" s="369"/>
      <c r="X167" s="369"/>
    </row>
    <row r="168" ht="15.75" customHeight="1">
      <c r="A168" s="369"/>
      <c r="B168" s="369"/>
      <c r="C168" s="369"/>
      <c r="D168" s="369"/>
      <c r="E168" s="369"/>
      <c r="F168" s="369"/>
      <c r="G168" s="369"/>
      <c r="H168" s="369"/>
      <c r="I168" s="369"/>
      <c r="J168" s="369"/>
      <c r="K168" s="369"/>
      <c r="L168" s="369"/>
      <c r="M168" s="369"/>
      <c r="N168" s="369"/>
      <c r="O168" s="369"/>
      <c r="P168" s="369"/>
      <c r="Q168" s="369"/>
      <c r="R168" s="369"/>
      <c r="S168" s="369"/>
      <c r="T168" s="369"/>
      <c r="U168" s="369"/>
      <c r="V168" s="369"/>
      <c r="W168" s="369"/>
      <c r="X168" s="369"/>
    </row>
    <row r="169" ht="15.75" customHeight="1">
      <c r="A169" s="369"/>
      <c r="B169" s="369"/>
      <c r="C169" s="369"/>
      <c r="D169" s="369"/>
      <c r="E169" s="369"/>
      <c r="F169" s="369"/>
      <c r="G169" s="369"/>
      <c r="H169" s="369"/>
      <c r="I169" s="369"/>
      <c r="J169" s="369"/>
      <c r="K169" s="369"/>
      <c r="L169" s="369"/>
      <c r="M169" s="369"/>
      <c r="N169" s="369"/>
      <c r="O169" s="369"/>
      <c r="P169" s="369"/>
      <c r="Q169" s="369"/>
      <c r="R169" s="369"/>
      <c r="S169" s="369"/>
      <c r="T169" s="369"/>
      <c r="U169" s="369"/>
      <c r="V169" s="369"/>
      <c r="W169" s="369"/>
      <c r="X169" s="369"/>
    </row>
    <row r="170" ht="15.75" customHeight="1">
      <c r="A170" s="369"/>
      <c r="B170" s="369"/>
      <c r="C170" s="369"/>
      <c r="D170" s="369"/>
      <c r="E170" s="369"/>
      <c r="F170" s="369"/>
      <c r="G170" s="369"/>
      <c r="H170" s="369"/>
      <c r="I170" s="369"/>
      <c r="J170" s="369"/>
      <c r="K170" s="369"/>
      <c r="L170" s="369"/>
      <c r="M170" s="369"/>
      <c r="N170" s="369"/>
      <c r="O170" s="369"/>
      <c r="P170" s="369"/>
      <c r="Q170" s="369"/>
      <c r="R170" s="369"/>
      <c r="S170" s="369"/>
      <c r="T170" s="369"/>
      <c r="U170" s="369"/>
      <c r="V170" s="369"/>
      <c r="W170" s="369"/>
      <c r="X170" s="369"/>
    </row>
    <row r="171" ht="15.75" customHeight="1">
      <c r="A171" s="369"/>
      <c r="B171" s="369"/>
      <c r="C171" s="369"/>
      <c r="D171" s="369"/>
      <c r="E171" s="369"/>
      <c r="F171" s="369"/>
      <c r="G171" s="369"/>
      <c r="H171" s="369"/>
      <c r="I171" s="369"/>
      <c r="J171" s="369"/>
      <c r="K171" s="369"/>
      <c r="L171" s="369"/>
      <c r="M171" s="369"/>
      <c r="N171" s="369"/>
      <c r="O171" s="369"/>
      <c r="P171" s="369"/>
      <c r="Q171" s="369"/>
      <c r="R171" s="369"/>
      <c r="S171" s="369"/>
      <c r="T171" s="369"/>
      <c r="U171" s="369"/>
      <c r="V171" s="369"/>
      <c r="W171" s="369"/>
      <c r="X171" s="369"/>
    </row>
    <row r="172" ht="15.75" customHeight="1">
      <c r="A172" s="369"/>
      <c r="B172" s="369"/>
      <c r="C172" s="369"/>
      <c r="D172" s="369"/>
      <c r="E172" s="369"/>
      <c r="F172" s="369"/>
      <c r="G172" s="369"/>
      <c r="H172" s="369"/>
      <c r="I172" s="369"/>
      <c r="J172" s="369"/>
      <c r="K172" s="369"/>
      <c r="L172" s="369"/>
      <c r="M172" s="369"/>
      <c r="N172" s="369"/>
      <c r="O172" s="369"/>
      <c r="P172" s="369"/>
      <c r="Q172" s="369"/>
      <c r="R172" s="369"/>
      <c r="S172" s="369"/>
      <c r="T172" s="369"/>
      <c r="U172" s="369"/>
      <c r="V172" s="369"/>
      <c r="W172" s="369"/>
      <c r="X172" s="369"/>
    </row>
    <row r="173" ht="15.75" customHeight="1">
      <c r="A173" s="369"/>
      <c r="B173" s="369"/>
      <c r="C173" s="369"/>
      <c r="D173" s="369"/>
      <c r="E173" s="369"/>
      <c r="F173" s="369"/>
      <c r="G173" s="369"/>
      <c r="H173" s="369"/>
      <c r="I173" s="369"/>
      <c r="J173" s="369"/>
      <c r="K173" s="369"/>
      <c r="L173" s="369"/>
      <c r="M173" s="369"/>
      <c r="N173" s="369"/>
      <c r="O173" s="369"/>
      <c r="P173" s="369"/>
      <c r="Q173" s="369"/>
      <c r="R173" s="369"/>
      <c r="S173" s="369"/>
      <c r="T173" s="369"/>
      <c r="U173" s="369"/>
      <c r="V173" s="369"/>
      <c r="W173" s="369"/>
      <c r="X173" s="369"/>
    </row>
    <row r="174" ht="15.75" customHeight="1">
      <c r="A174" s="369"/>
      <c r="B174" s="369"/>
      <c r="C174" s="369"/>
      <c r="D174" s="369"/>
      <c r="E174" s="369"/>
      <c r="F174" s="369"/>
      <c r="G174" s="369"/>
      <c r="H174" s="369"/>
      <c r="I174" s="369"/>
      <c r="J174" s="369"/>
      <c r="K174" s="369"/>
      <c r="L174" s="369"/>
      <c r="M174" s="369"/>
      <c r="N174" s="369"/>
      <c r="O174" s="369"/>
      <c r="P174" s="369"/>
      <c r="Q174" s="369"/>
      <c r="R174" s="369"/>
      <c r="S174" s="369"/>
      <c r="T174" s="369"/>
      <c r="U174" s="369"/>
      <c r="V174" s="369"/>
      <c r="W174" s="369"/>
      <c r="X174" s="369"/>
    </row>
    <row r="175" ht="15.75" customHeight="1">
      <c r="A175" s="369"/>
      <c r="B175" s="369"/>
      <c r="C175" s="369"/>
      <c r="D175" s="369"/>
      <c r="E175" s="369"/>
      <c r="F175" s="369"/>
      <c r="G175" s="369"/>
      <c r="H175" s="369"/>
      <c r="I175" s="369"/>
      <c r="J175" s="369"/>
      <c r="K175" s="369"/>
      <c r="L175" s="369"/>
      <c r="M175" s="369"/>
      <c r="N175" s="369"/>
      <c r="O175" s="369"/>
      <c r="P175" s="369"/>
      <c r="Q175" s="369"/>
      <c r="R175" s="369"/>
      <c r="S175" s="369"/>
      <c r="T175" s="369"/>
      <c r="U175" s="369"/>
      <c r="V175" s="369"/>
      <c r="W175" s="369"/>
      <c r="X175" s="369"/>
    </row>
    <row r="176" ht="15.75" customHeight="1">
      <c r="A176" s="369"/>
      <c r="B176" s="369"/>
      <c r="C176" s="369"/>
      <c r="D176" s="369"/>
      <c r="E176" s="369"/>
      <c r="F176" s="369"/>
      <c r="G176" s="369"/>
      <c r="H176" s="369"/>
      <c r="I176" s="369"/>
      <c r="J176" s="369"/>
      <c r="K176" s="369"/>
      <c r="L176" s="369"/>
      <c r="M176" s="369"/>
      <c r="N176" s="369"/>
      <c r="O176" s="369"/>
      <c r="P176" s="369"/>
      <c r="Q176" s="369"/>
      <c r="R176" s="369"/>
      <c r="S176" s="369"/>
      <c r="T176" s="369"/>
      <c r="U176" s="369"/>
      <c r="V176" s="369"/>
      <c r="W176" s="369"/>
      <c r="X176" s="369"/>
    </row>
    <row r="177" ht="15.75" customHeight="1">
      <c r="A177" s="369"/>
      <c r="B177" s="369"/>
      <c r="C177" s="369"/>
      <c r="D177" s="369"/>
      <c r="E177" s="369"/>
      <c r="F177" s="369"/>
      <c r="G177" s="369"/>
      <c r="H177" s="369"/>
      <c r="I177" s="369"/>
      <c r="J177" s="369"/>
      <c r="K177" s="369"/>
      <c r="L177" s="369"/>
      <c r="M177" s="369"/>
      <c r="N177" s="369"/>
      <c r="O177" s="369"/>
      <c r="P177" s="369"/>
      <c r="Q177" s="369"/>
      <c r="R177" s="369"/>
      <c r="S177" s="369"/>
      <c r="T177" s="369"/>
      <c r="U177" s="369"/>
      <c r="V177" s="369"/>
      <c r="W177" s="369"/>
      <c r="X177" s="369"/>
    </row>
    <row r="178" ht="15.75" customHeight="1">
      <c r="A178" s="369"/>
      <c r="B178" s="369"/>
      <c r="C178" s="369"/>
      <c r="D178" s="369"/>
      <c r="E178" s="369"/>
      <c r="F178" s="369"/>
      <c r="G178" s="369"/>
      <c r="H178" s="369"/>
      <c r="I178" s="369"/>
      <c r="J178" s="369"/>
      <c r="K178" s="369"/>
      <c r="L178" s="369"/>
      <c r="M178" s="369"/>
      <c r="N178" s="369"/>
      <c r="O178" s="369"/>
      <c r="P178" s="369"/>
      <c r="Q178" s="369"/>
      <c r="R178" s="369"/>
      <c r="S178" s="369"/>
      <c r="T178" s="369"/>
      <c r="U178" s="369"/>
      <c r="V178" s="369"/>
      <c r="W178" s="369"/>
      <c r="X178" s="369"/>
    </row>
    <row r="179" ht="15.75" customHeight="1">
      <c r="A179" s="369"/>
      <c r="B179" s="369"/>
      <c r="C179" s="369"/>
      <c r="D179" s="369"/>
      <c r="E179" s="369"/>
      <c r="F179" s="369"/>
      <c r="G179" s="369"/>
      <c r="H179" s="369"/>
      <c r="I179" s="369"/>
      <c r="J179" s="369"/>
      <c r="K179" s="369"/>
      <c r="L179" s="369"/>
      <c r="M179" s="369"/>
      <c r="N179" s="369"/>
      <c r="O179" s="369"/>
      <c r="P179" s="369"/>
      <c r="Q179" s="369"/>
      <c r="R179" s="369"/>
      <c r="S179" s="369"/>
      <c r="T179" s="369"/>
      <c r="U179" s="369"/>
      <c r="V179" s="369"/>
      <c r="W179" s="369"/>
      <c r="X179" s="369"/>
    </row>
    <row r="180" ht="15.75" customHeight="1">
      <c r="A180" s="369"/>
      <c r="B180" s="369"/>
      <c r="C180" s="369"/>
      <c r="D180" s="369"/>
      <c r="E180" s="369"/>
      <c r="F180" s="369"/>
      <c r="G180" s="369"/>
      <c r="H180" s="369"/>
      <c r="I180" s="369"/>
      <c r="J180" s="369"/>
      <c r="K180" s="369"/>
      <c r="L180" s="369"/>
      <c r="M180" s="369"/>
      <c r="N180" s="369"/>
      <c r="O180" s="369"/>
      <c r="P180" s="369"/>
      <c r="Q180" s="369"/>
      <c r="R180" s="369"/>
      <c r="S180" s="369"/>
      <c r="T180" s="369"/>
      <c r="U180" s="369"/>
      <c r="V180" s="369"/>
      <c r="W180" s="369"/>
      <c r="X180" s="369"/>
    </row>
    <row r="181" ht="15.75" customHeight="1">
      <c r="A181" s="369"/>
      <c r="B181" s="369"/>
      <c r="C181" s="369"/>
      <c r="D181" s="369"/>
      <c r="E181" s="369"/>
      <c r="F181" s="369"/>
      <c r="G181" s="369"/>
      <c r="H181" s="369"/>
      <c r="I181" s="369"/>
      <c r="J181" s="369"/>
      <c r="K181" s="369"/>
      <c r="L181" s="369"/>
      <c r="M181" s="369"/>
      <c r="N181" s="369"/>
      <c r="O181" s="369"/>
      <c r="P181" s="369"/>
      <c r="Q181" s="369"/>
      <c r="R181" s="369"/>
      <c r="S181" s="369"/>
      <c r="T181" s="369"/>
      <c r="U181" s="369"/>
      <c r="V181" s="369"/>
      <c r="W181" s="369"/>
      <c r="X181" s="369"/>
    </row>
    <row r="182" ht="15.75" customHeight="1">
      <c r="A182" s="369"/>
      <c r="B182" s="369"/>
      <c r="C182" s="369"/>
      <c r="D182" s="369"/>
      <c r="E182" s="369"/>
      <c r="F182" s="369"/>
      <c r="G182" s="369"/>
      <c r="H182" s="369"/>
      <c r="I182" s="369"/>
      <c r="J182" s="369"/>
      <c r="K182" s="369"/>
      <c r="L182" s="369"/>
      <c r="M182" s="369"/>
      <c r="N182" s="369"/>
      <c r="O182" s="369"/>
      <c r="P182" s="369"/>
      <c r="Q182" s="369"/>
      <c r="R182" s="369"/>
      <c r="S182" s="369"/>
      <c r="T182" s="369"/>
      <c r="U182" s="369"/>
      <c r="V182" s="369"/>
      <c r="W182" s="369"/>
      <c r="X182" s="369"/>
    </row>
    <row r="183" ht="15.75" customHeight="1">
      <c r="A183" s="369"/>
      <c r="B183" s="369"/>
      <c r="C183" s="369"/>
      <c r="D183" s="369"/>
      <c r="E183" s="369"/>
      <c r="F183" s="369"/>
      <c r="G183" s="369"/>
      <c r="H183" s="369"/>
      <c r="I183" s="369"/>
      <c r="J183" s="369"/>
      <c r="K183" s="369"/>
      <c r="L183" s="369"/>
      <c r="M183" s="369"/>
      <c r="N183" s="369"/>
      <c r="O183" s="369"/>
      <c r="P183" s="369"/>
      <c r="Q183" s="369"/>
      <c r="R183" s="369"/>
      <c r="S183" s="369"/>
      <c r="T183" s="369"/>
      <c r="U183" s="369"/>
      <c r="V183" s="369"/>
      <c r="W183" s="369"/>
      <c r="X183" s="369"/>
    </row>
    <row r="184" ht="15.75" customHeight="1">
      <c r="A184" s="369"/>
      <c r="B184" s="369"/>
      <c r="C184" s="369"/>
      <c r="D184" s="369"/>
      <c r="E184" s="369"/>
      <c r="F184" s="369"/>
      <c r="G184" s="369"/>
      <c r="H184" s="369"/>
      <c r="I184" s="369"/>
      <c r="J184" s="369"/>
      <c r="K184" s="369"/>
      <c r="L184" s="369"/>
      <c r="M184" s="369"/>
      <c r="N184" s="369"/>
      <c r="O184" s="369"/>
      <c r="P184" s="369"/>
      <c r="Q184" s="369"/>
      <c r="R184" s="369"/>
      <c r="S184" s="369"/>
      <c r="T184" s="369"/>
      <c r="U184" s="369"/>
      <c r="V184" s="369"/>
      <c r="W184" s="369"/>
      <c r="X184" s="369"/>
    </row>
    <row r="185" ht="15.75" customHeight="1">
      <c r="A185" s="369"/>
      <c r="B185" s="369"/>
      <c r="C185" s="369"/>
      <c r="D185" s="369"/>
      <c r="E185" s="369"/>
      <c r="F185" s="369"/>
      <c r="G185" s="369"/>
      <c r="H185" s="369"/>
      <c r="I185" s="369"/>
      <c r="J185" s="369"/>
      <c r="K185" s="369"/>
      <c r="L185" s="369"/>
      <c r="M185" s="369"/>
      <c r="N185" s="369"/>
      <c r="O185" s="369"/>
      <c r="P185" s="369"/>
      <c r="Q185" s="369"/>
      <c r="R185" s="369"/>
      <c r="S185" s="369"/>
      <c r="T185" s="369"/>
      <c r="U185" s="369"/>
      <c r="V185" s="369"/>
      <c r="W185" s="369"/>
      <c r="X185" s="369"/>
    </row>
    <row r="186" ht="15.75" customHeight="1">
      <c r="A186" s="369"/>
      <c r="B186" s="369"/>
      <c r="C186" s="369"/>
      <c r="D186" s="369"/>
      <c r="E186" s="369"/>
      <c r="F186" s="369"/>
      <c r="G186" s="369"/>
      <c r="H186" s="369"/>
      <c r="I186" s="369"/>
      <c r="J186" s="369"/>
      <c r="K186" s="369"/>
      <c r="L186" s="369"/>
      <c r="M186" s="369"/>
      <c r="N186" s="369"/>
      <c r="O186" s="369"/>
      <c r="P186" s="369"/>
      <c r="Q186" s="369"/>
      <c r="R186" s="369"/>
      <c r="S186" s="369"/>
      <c r="T186" s="369"/>
      <c r="U186" s="369"/>
      <c r="V186" s="369"/>
      <c r="W186" s="369"/>
      <c r="X186" s="369"/>
    </row>
    <row r="187" ht="15.75" customHeight="1">
      <c r="A187" s="369"/>
      <c r="B187" s="369"/>
      <c r="C187" s="369"/>
      <c r="D187" s="369"/>
      <c r="E187" s="369"/>
      <c r="F187" s="369"/>
      <c r="G187" s="369"/>
      <c r="H187" s="369"/>
      <c r="I187" s="369"/>
      <c r="J187" s="369"/>
      <c r="K187" s="369"/>
      <c r="L187" s="369"/>
      <c r="M187" s="369"/>
      <c r="N187" s="369"/>
      <c r="O187" s="369"/>
      <c r="P187" s="369"/>
      <c r="Q187" s="369"/>
      <c r="R187" s="369"/>
      <c r="S187" s="369"/>
      <c r="T187" s="369"/>
      <c r="U187" s="369"/>
      <c r="V187" s="369"/>
      <c r="W187" s="369"/>
      <c r="X187" s="369"/>
    </row>
    <row r="188" ht="15.75" customHeight="1">
      <c r="A188" s="369"/>
      <c r="B188" s="369"/>
      <c r="C188" s="369"/>
      <c r="D188" s="369"/>
      <c r="E188" s="369"/>
      <c r="F188" s="369"/>
      <c r="G188" s="369"/>
      <c r="H188" s="369"/>
      <c r="I188" s="369"/>
      <c r="J188" s="369"/>
      <c r="K188" s="369"/>
      <c r="L188" s="369"/>
      <c r="M188" s="369"/>
      <c r="N188" s="369"/>
      <c r="O188" s="369"/>
      <c r="P188" s="369"/>
      <c r="Q188" s="369"/>
      <c r="R188" s="369"/>
      <c r="S188" s="369"/>
      <c r="T188" s="369"/>
      <c r="U188" s="369"/>
      <c r="V188" s="369"/>
      <c r="W188" s="369"/>
      <c r="X188" s="369"/>
    </row>
    <row r="189" ht="15.75" customHeight="1">
      <c r="A189" s="369"/>
      <c r="B189" s="369"/>
      <c r="C189" s="369"/>
      <c r="D189" s="369"/>
      <c r="E189" s="369"/>
      <c r="F189" s="369"/>
      <c r="G189" s="369"/>
      <c r="H189" s="369"/>
      <c r="I189" s="369"/>
      <c r="J189" s="369"/>
      <c r="K189" s="369"/>
      <c r="L189" s="369"/>
      <c r="M189" s="369"/>
      <c r="N189" s="369"/>
      <c r="O189" s="369"/>
      <c r="P189" s="369"/>
      <c r="Q189" s="369"/>
      <c r="R189" s="369"/>
      <c r="S189" s="369"/>
      <c r="T189" s="369"/>
      <c r="U189" s="369"/>
      <c r="V189" s="369"/>
      <c r="W189" s="369"/>
      <c r="X189" s="369"/>
    </row>
    <row r="190" ht="15.75" customHeight="1">
      <c r="A190" s="369"/>
      <c r="B190" s="369"/>
      <c r="C190" s="369"/>
      <c r="D190" s="369"/>
      <c r="E190" s="369"/>
      <c r="F190" s="369"/>
      <c r="G190" s="369"/>
      <c r="H190" s="369"/>
      <c r="I190" s="369"/>
      <c r="J190" s="369"/>
      <c r="K190" s="369"/>
      <c r="L190" s="369"/>
      <c r="M190" s="369"/>
      <c r="N190" s="369"/>
      <c r="O190" s="369"/>
      <c r="P190" s="369"/>
      <c r="Q190" s="369"/>
      <c r="R190" s="369"/>
      <c r="S190" s="369"/>
      <c r="T190" s="369"/>
      <c r="U190" s="369"/>
      <c r="V190" s="369"/>
      <c r="W190" s="369"/>
      <c r="X190" s="369"/>
    </row>
    <row r="191" ht="15.75" customHeight="1">
      <c r="A191" s="369"/>
      <c r="B191" s="369"/>
      <c r="C191" s="369"/>
      <c r="D191" s="369"/>
      <c r="E191" s="369"/>
      <c r="F191" s="369"/>
      <c r="G191" s="369"/>
      <c r="H191" s="369"/>
      <c r="I191" s="369"/>
      <c r="J191" s="369"/>
      <c r="K191" s="369"/>
      <c r="L191" s="369"/>
      <c r="M191" s="369"/>
      <c r="N191" s="369"/>
      <c r="O191" s="369"/>
      <c r="P191" s="369"/>
      <c r="Q191" s="369"/>
      <c r="R191" s="369"/>
      <c r="S191" s="369"/>
      <c r="T191" s="369"/>
      <c r="U191" s="369"/>
      <c r="V191" s="369"/>
      <c r="W191" s="369"/>
      <c r="X191" s="369"/>
    </row>
    <row r="192" ht="15.75" customHeight="1">
      <c r="A192" s="369"/>
      <c r="B192" s="369"/>
      <c r="C192" s="369"/>
      <c r="D192" s="369"/>
      <c r="E192" s="369"/>
      <c r="F192" s="369"/>
      <c r="G192" s="369"/>
      <c r="H192" s="369"/>
      <c r="I192" s="369"/>
      <c r="J192" s="369"/>
      <c r="K192" s="369"/>
      <c r="L192" s="369"/>
      <c r="M192" s="369"/>
      <c r="N192" s="369"/>
      <c r="O192" s="369"/>
      <c r="P192" s="369"/>
      <c r="Q192" s="369"/>
      <c r="R192" s="369"/>
      <c r="S192" s="369"/>
      <c r="T192" s="369"/>
      <c r="U192" s="369"/>
      <c r="V192" s="369"/>
      <c r="W192" s="369"/>
      <c r="X192" s="369"/>
    </row>
    <row r="193" ht="15.75" customHeight="1">
      <c r="A193" s="369"/>
      <c r="B193" s="369"/>
      <c r="C193" s="369"/>
      <c r="D193" s="369"/>
      <c r="E193" s="369"/>
      <c r="F193" s="369"/>
      <c r="G193" s="369"/>
      <c r="H193" s="369"/>
      <c r="I193" s="369"/>
      <c r="J193" s="369"/>
      <c r="K193" s="369"/>
      <c r="L193" s="369"/>
      <c r="M193" s="369"/>
      <c r="N193" s="369"/>
      <c r="O193" s="369"/>
      <c r="P193" s="369"/>
      <c r="Q193" s="369"/>
      <c r="R193" s="369"/>
      <c r="S193" s="369"/>
      <c r="T193" s="369"/>
      <c r="U193" s="369"/>
      <c r="V193" s="369"/>
      <c r="W193" s="369"/>
      <c r="X193" s="369"/>
    </row>
    <row r="194" ht="15.75" customHeight="1">
      <c r="A194" s="369"/>
      <c r="B194" s="369"/>
      <c r="C194" s="369"/>
      <c r="D194" s="369"/>
      <c r="E194" s="369"/>
      <c r="F194" s="369"/>
      <c r="G194" s="369"/>
      <c r="H194" s="369"/>
      <c r="I194" s="369"/>
      <c r="J194" s="369"/>
      <c r="K194" s="369"/>
      <c r="L194" s="369"/>
      <c r="M194" s="369"/>
      <c r="N194" s="369"/>
      <c r="O194" s="369"/>
      <c r="P194" s="369"/>
      <c r="Q194" s="369"/>
      <c r="R194" s="369"/>
      <c r="S194" s="369"/>
      <c r="T194" s="369"/>
      <c r="U194" s="369"/>
      <c r="V194" s="369"/>
      <c r="W194" s="369"/>
      <c r="X194" s="369"/>
    </row>
    <row r="195" ht="15.75" customHeight="1">
      <c r="A195" s="369"/>
      <c r="B195" s="369"/>
      <c r="C195" s="369"/>
      <c r="D195" s="369"/>
      <c r="E195" s="369"/>
      <c r="F195" s="369"/>
      <c r="G195" s="369"/>
      <c r="H195" s="369"/>
      <c r="I195" s="369"/>
      <c r="J195" s="369"/>
      <c r="K195" s="369"/>
      <c r="L195" s="369"/>
      <c r="M195" s="369"/>
      <c r="N195" s="369"/>
      <c r="O195" s="369"/>
      <c r="P195" s="369"/>
      <c r="Q195" s="369"/>
      <c r="R195" s="369"/>
      <c r="S195" s="369"/>
      <c r="T195" s="369"/>
      <c r="U195" s="369"/>
      <c r="V195" s="369"/>
      <c r="W195" s="369"/>
      <c r="X195" s="369"/>
    </row>
    <row r="196" ht="15.75" customHeight="1">
      <c r="A196" s="369"/>
      <c r="B196" s="369"/>
      <c r="C196" s="369"/>
      <c r="D196" s="369"/>
      <c r="E196" s="369"/>
      <c r="F196" s="369"/>
      <c r="G196" s="369"/>
      <c r="H196" s="369"/>
      <c r="I196" s="369"/>
      <c r="J196" s="369"/>
      <c r="K196" s="369"/>
      <c r="L196" s="369"/>
      <c r="M196" s="369"/>
      <c r="N196" s="369"/>
      <c r="O196" s="369"/>
      <c r="P196" s="369"/>
      <c r="Q196" s="369"/>
      <c r="R196" s="369"/>
      <c r="S196" s="369"/>
      <c r="T196" s="369"/>
      <c r="U196" s="369"/>
      <c r="V196" s="369"/>
      <c r="W196" s="369"/>
      <c r="X196" s="369"/>
    </row>
    <row r="197" ht="15.75" customHeight="1">
      <c r="A197" s="369"/>
      <c r="B197" s="369"/>
      <c r="C197" s="369"/>
      <c r="D197" s="369"/>
      <c r="E197" s="369"/>
      <c r="F197" s="369"/>
      <c r="G197" s="369"/>
      <c r="H197" s="369"/>
      <c r="I197" s="369"/>
      <c r="J197" s="369"/>
      <c r="K197" s="369"/>
      <c r="L197" s="369"/>
      <c r="M197" s="369"/>
      <c r="N197" s="369"/>
      <c r="O197" s="369"/>
      <c r="P197" s="369"/>
      <c r="Q197" s="369"/>
      <c r="R197" s="369"/>
      <c r="S197" s="369"/>
      <c r="T197" s="369"/>
      <c r="U197" s="369"/>
      <c r="V197" s="369"/>
      <c r="W197" s="369"/>
      <c r="X197" s="369"/>
    </row>
    <row r="198" ht="15.75" customHeight="1">
      <c r="A198" s="369"/>
      <c r="B198" s="369"/>
      <c r="C198" s="369"/>
      <c r="D198" s="369"/>
      <c r="E198" s="369"/>
      <c r="F198" s="369"/>
      <c r="G198" s="369"/>
      <c r="H198" s="369"/>
      <c r="I198" s="369"/>
      <c r="J198" s="369"/>
      <c r="K198" s="369"/>
      <c r="L198" s="369"/>
      <c r="M198" s="369"/>
      <c r="N198" s="369"/>
      <c r="O198" s="369"/>
      <c r="P198" s="369"/>
      <c r="Q198" s="369"/>
      <c r="R198" s="369"/>
      <c r="S198" s="369"/>
      <c r="T198" s="369"/>
      <c r="U198" s="369"/>
      <c r="V198" s="369"/>
      <c r="W198" s="369"/>
      <c r="X198" s="369"/>
    </row>
    <row r="199" ht="15.75" customHeight="1">
      <c r="A199" s="369"/>
      <c r="B199" s="369"/>
      <c r="C199" s="369"/>
      <c r="D199" s="369"/>
      <c r="E199" s="369"/>
      <c r="F199" s="369"/>
      <c r="G199" s="369"/>
      <c r="H199" s="369"/>
      <c r="I199" s="369"/>
      <c r="J199" s="369"/>
      <c r="K199" s="369"/>
      <c r="L199" s="369"/>
      <c r="M199" s="369"/>
      <c r="N199" s="369"/>
      <c r="O199" s="369"/>
      <c r="P199" s="369"/>
      <c r="Q199" s="369"/>
      <c r="R199" s="369"/>
      <c r="S199" s="369"/>
      <c r="T199" s="369"/>
      <c r="U199" s="369"/>
      <c r="V199" s="369"/>
      <c r="W199" s="369"/>
      <c r="X199" s="369"/>
    </row>
    <row r="200" ht="15.75" customHeight="1">
      <c r="A200" s="369"/>
      <c r="B200" s="369"/>
      <c r="C200" s="369"/>
      <c r="D200" s="369"/>
      <c r="E200" s="369"/>
      <c r="F200" s="369"/>
      <c r="G200" s="369"/>
      <c r="H200" s="369"/>
      <c r="I200" s="369"/>
      <c r="J200" s="369"/>
      <c r="K200" s="369"/>
      <c r="L200" s="369"/>
      <c r="M200" s="369"/>
      <c r="N200" s="369"/>
      <c r="O200" s="369"/>
      <c r="P200" s="369"/>
      <c r="Q200" s="369"/>
      <c r="R200" s="369"/>
      <c r="S200" s="369"/>
      <c r="T200" s="369"/>
      <c r="U200" s="369"/>
      <c r="V200" s="369"/>
      <c r="W200" s="369"/>
      <c r="X200" s="369"/>
    </row>
    <row r="201" ht="15.75" customHeight="1">
      <c r="A201" s="369"/>
      <c r="B201" s="369"/>
      <c r="C201" s="369"/>
      <c r="D201" s="369"/>
      <c r="E201" s="369"/>
      <c r="F201" s="369"/>
      <c r="G201" s="369"/>
      <c r="H201" s="369"/>
      <c r="I201" s="369"/>
      <c r="J201" s="369"/>
      <c r="K201" s="369"/>
      <c r="L201" s="369"/>
      <c r="M201" s="369"/>
      <c r="N201" s="369"/>
      <c r="O201" s="369"/>
      <c r="P201" s="369"/>
      <c r="Q201" s="369"/>
      <c r="R201" s="369"/>
      <c r="S201" s="369"/>
      <c r="T201" s="369"/>
      <c r="U201" s="369"/>
      <c r="V201" s="369"/>
      <c r="W201" s="369"/>
      <c r="X201" s="369"/>
    </row>
    <row r="202" ht="15.75" customHeight="1">
      <c r="A202" s="369"/>
      <c r="B202" s="369"/>
      <c r="C202" s="369"/>
      <c r="D202" s="369"/>
      <c r="E202" s="369"/>
      <c r="F202" s="369"/>
      <c r="G202" s="369"/>
      <c r="H202" s="369"/>
      <c r="I202" s="369"/>
      <c r="J202" s="369"/>
      <c r="K202" s="369"/>
      <c r="L202" s="369"/>
      <c r="M202" s="369"/>
      <c r="N202" s="369"/>
      <c r="O202" s="369"/>
      <c r="P202" s="369"/>
      <c r="Q202" s="369"/>
      <c r="R202" s="369"/>
      <c r="S202" s="369"/>
      <c r="T202" s="369"/>
      <c r="U202" s="369"/>
      <c r="V202" s="369"/>
      <c r="W202" s="369"/>
      <c r="X202" s="369"/>
    </row>
    <row r="203" ht="15.75" customHeight="1">
      <c r="A203" s="369"/>
      <c r="B203" s="369"/>
      <c r="C203" s="369"/>
      <c r="D203" s="369"/>
      <c r="E203" s="369"/>
      <c r="F203" s="369"/>
      <c r="G203" s="369"/>
      <c r="H203" s="369"/>
      <c r="I203" s="369"/>
      <c r="J203" s="369"/>
      <c r="K203" s="369"/>
      <c r="L203" s="369"/>
      <c r="M203" s="369"/>
      <c r="N203" s="369"/>
      <c r="O203" s="369"/>
      <c r="P203" s="369"/>
      <c r="Q203" s="369"/>
      <c r="R203" s="369"/>
      <c r="S203" s="369"/>
      <c r="T203" s="369"/>
      <c r="U203" s="369"/>
      <c r="V203" s="369"/>
      <c r="W203" s="369"/>
      <c r="X203" s="369"/>
    </row>
    <row r="204" ht="15.75" customHeight="1">
      <c r="A204" s="369"/>
      <c r="B204" s="369"/>
      <c r="C204" s="369"/>
      <c r="D204" s="369"/>
      <c r="E204" s="369"/>
      <c r="F204" s="369"/>
      <c r="G204" s="369"/>
      <c r="H204" s="369"/>
      <c r="I204" s="369"/>
      <c r="J204" s="369"/>
      <c r="K204" s="369"/>
      <c r="L204" s="369"/>
      <c r="M204" s="369"/>
      <c r="N204" s="369"/>
      <c r="O204" s="369"/>
      <c r="P204" s="369"/>
      <c r="Q204" s="369"/>
      <c r="R204" s="369"/>
      <c r="S204" s="369"/>
      <c r="T204" s="369"/>
      <c r="U204" s="369"/>
      <c r="V204" s="369"/>
      <c r="W204" s="369"/>
      <c r="X204" s="369"/>
    </row>
    <row r="205" ht="15.75" customHeight="1">
      <c r="A205" s="369"/>
      <c r="B205" s="369"/>
      <c r="C205" s="369"/>
      <c r="D205" s="369"/>
      <c r="E205" s="369"/>
      <c r="F205" s="369"/>
      <c r="G205" s="369"/>
      <c r="H205" s="369"/>
      <c r="I205" s="369"/>
      <c r="J205" s="369"/>
      <c r="K205" s="369"/>
      <c r="L205" s="369"/>
      <c r="M205" s="369"/>
      <c r="N205" s="369"/>
      <c r="O205" s="369"/>
      <c r="P205" s="369"/>
      <c r="Q205" s="369"/>
      <c r="R205" s="369"/>
      <c r="S205" s="369"/>
      <c r="T205" s="369"/>
      <c r="U205" s="369"/>
      <c r="V205" s="369"/>
      <c r="W205" s="369"/>
      <c r="X205" s="369"/>
    </row>
    <row r="206" ht="15.75" customHeight="1">
      <c r="A206" s="369"/>
      <c r="B206" s="369"/>
      <c r="C206" s="369"/>
      <c r="D206" s="369"/>
      <c r="E206" s="369"/>
      <c r="F206" s="369"/>
      <c r="G206" s="369"/>
      <c r="H206" s="369"/>
      <c r="I206" s="369"/>
      <c r="J206" s="369"/>
      <c r="K206" s="369"/>
      <c r="L206" s="369"/>
      <c r="M206" s="369"/>
      <c r="N206" s="369"/>
      <c r="O206" s="369"/>
      <c r="P206" s="369"/>
      <c r="Q206" s="369"/>
      <c r="R206" s="369"/>
      <c r="S206" s="369"/>
      <c r="T206" s="369"/>
      <c r="U206" s="369"/>
      <c r="V206" s="369"/>
      <c r="W206" s="369"/>
      <c r="X206" s="369"/>
    </row>
    <row r="207" ht="15.75" customHeight="1">
      <c r="A207" s="369"/>
      <c r="B207" s="369"/>
      <c r="C207" s="369"/>
      <c r="D207" s="369"/>
      <c r="E207" s="369"/>
      <c r="F207" s="369"/>
      <c r="G207" s="369"/>
      <c r="H207" s="369"/>
      <c r="I207" s="369"/>
      <c r="J207" s="369"/>
      <c r="K207" s="369"/>
      <c r="L207" s="369"/>
      <c r="M207" s="369"/>
      <c r="N207" s="369"/>
      <c r="O207" s="369"/>
      <c r="P207" s="369"/>
      <c r="Q207" s="369"/>
      <c r="R207" s="369"/>
      <c r="S207" s="369"/>
      <c r="T207" s="369"/>
      <c r="U207" s="369"/>
      <c r="V207" s="369"/>
      <c r="W207" s="369"/>
      <c r="X207" s="369"/>
    </row>
    <row r="208" ht="15.75" customHeight="1">
      <c r="A208" s="369"/>
      <c r="B208" s="369"/>
      <c r="C208" s="369"/>
      <c r="D208" s="369"/>
      <c r="E208" s="369"/>
      <c r="F208" s="369"/>
      <c r="G208" s="369"/>
      <c r="H208" s="369"/>
      <c r="I208" s="369"/>
      <c r="J208" s="369"/>
      <c r="K208" s="369"/>
      <c r="L208" s="369"/>
      <c r="M208" s="369"/>
      <c r="N208" s="369"/>
      <c r="O208" s="369"/>
      <c r="P208" s="369"/>
      <c r="Q208" s="369"/>
      <c r="R208" s="369"/>
      <c r="S208" s="369"/>
      <c r="T208" s="369"/>
      <c r="U208" s="369"/>
      <c r="V208" s="369"/>
      <c r="W208" s="369"/>
      <c r="X208" s="369"/>
    </row>
    <row r="209" ht="15.75" customHeight="1">
      <c r="A209" s="369"/>
      <c r="B209" s="369"/>
      <c r="C209" s="369"/>
      <c r="D209" s="369"/>
      <c r="E209" s="369"/>
      <c r="F209" s="369"/>
      <c r="G209" s="369"/>
      <c r="H209" s="369"/>
      <c r="I209" s="369"/>
      <c r="J209" s="369"/>
      <c r="K209" s="369"/>
      <c r="L209" s="369"/>
      <c r="M209" s="369"/>
      <c r="N209" s="369"/>
      <c r="O209" s="369"/>
      <c r="P209" s="369"/>
      <c r="Q209" s="369"/>
      <c r="R209" s="369"/>
      <c r="S209" s="369"/>
      <c r="T209" s="369"/>
      <c r="U209" s="369"/>
      <c r="V209" s="369"/>
      <c r="W209" s="369"/>
      <c r="X209" s="369"/>
    </row>
    <row r="210" ht="15.75" customHeight="1">
      <c r="A210" s="369"/>
      <c r="B210" s="369"/>
      <c r="C210" s="369"/>
      <c r="D210" s="369"/>
      <c r="E210" s="369"/>
      <c r="F210" s="369"/>
      <c r="G210" s="369"/>
      <c r="H210" s="369"/>
      <c r="I210" s="369"/>
      <c r="J210" s="369"/>
      <c r="K210" s="369"/>
      <c r="L210" s="369"/>
      <c r="M210" s="369"/>
      <c r="N210" s="369"/>
      <c r="O210" s="369"/>
      <c r="P210" s="369"/>
      <c r="Q210" s="369"/>
      <c r="R210" s="369"/>
      <c r="S210" s="369"/>
      <c r="T210" s="369"/>
      <c r="U210" s="369"/>
      <c r="V210" s="369"/>
      <c r="W210" s="369"/>
      <c r="X210" s="369"/>
    </row>
    <row r="211" ht="15.75" customHeight="1">
      <c r="A211" s="369"/>
      <c r="B211" s="369"/>
      <c r="C211" s="369"/>
      <c r="D211" s="369"/>
      <c r="E211" s="369"/>
      <c r="F211" s="369"/>
      <c r="G211" s="369"/>
      <c r="H211" s="369"/>
      <c r="I211" s="369"/>
      <c r="J211" s="369"/>
      <c r="K211" s="369"/>
      <c r="L211" s="369"/>
      <c r="M211" s="369"/>
      <c r="N211" s="369"/>
      <c r="O211" s="369"/>
      <c r="P211" s="369"/>
      <c r="Q211" s="369"/>
      <c r="R211" s="369"/>
      <c r="S211" s="369"/>
      <c r="T211" s="369"/>
      <c r="U211" s="369"/>
      <c r="V211" s="369"/>
      <c r="W211" s="369"/>
      <c r="X211" s="369"/>
    </row>
    <row r="212" ht="15.75" customHeight="1">
      <c r="A212" s="369"/>
      <c r="B212" s="369"/>
      <c r="C212" s="369"/>
      <c r="D212" s="369"/>
      <c r="E212" s="369"/>
      <c r="F212" s="369"/>
      <c r="G212" s="369"/>
      <c r="H212" s="369"/>
      <c r="I212" s="369"/>
      <c r="J212" s="369"/>
      <c r="K212" s="369"/>
      <c r="L212" s="369"/>
      <c r="M212" s="369"/>
      <c r="N212" s="369"/>
      <c r="O212" s="369"/>
      <c r="P212" s="369"/>
      <c r="Q212" s="369"/>
      <c r="R212" s="369"/>
      <c r="S212" s="369"/>
      <c r="T212" s="369"/>
      <c r="U212" s="369"/>
      <c r="V212" s="369"/>
      <c r="W212" s="369"/>
      <c r="X212" s="369"/>
    </row>
    <row r="213" ht="15.75" customHeight="1">
      <c r="A213" s="369"/>
      <c r="B213" s="369"/>
      <c r="C213" s="369"/>
      <c r="D213" s="369"/>
      <c r="E213" s="369"/>
      <c r="F213" s="369"/>
      <c r="G213" s="369"/>
      <c r="H213" s="369"/>
      <c r="I213" s="369"/>
      <c r="J213" s="369"/>
      <c r="K213" s="369"/>
      <c r="L213" s="369"/>
      <c r="M213" s="369"/>
      <c r="N213" s="369"/>
      <c r="O213" s="369"/>
      <c r="P213" s="369"/>
      <c r="Q213" s="369"/>
      <c r="R213" s="369"/>
      <c r="S213" s="369"/>
      <c r="T213" s="369"/>
      <c r="U213" s="369"/>
      <c r="V213" s="369"/>
      <c r="W213" s="369"/>
      <c r="X213" s="369"/>
    </row>
    <row r="214" ht="15.75" customHeight="1">
      <c r="A214" s="369"/>
      <c r="B214" s="369"/>
      <c r="C214" s="369"/>
      <c r="D214" s="369"/>
      <c r="E214" s="369"/>
      <c r="F214" s="369"/>
      <c r="G214" s="369"/>
      <c r="H214" s="369"/>
      <c r="I214" s="369"/>
      <c r="J214" s="369"/>
      <c r="K214" s="369"/>
      <c r="L214" s="369"/>
      <c r="M214" s="369"/>
      <c r="N214" s="369"/>
      <c r="O214" s="369"/>
      <c r="P214" s="369"/>
      <c r="Q214" s="369"/>
      <c r="R214" s="369"/>
      <c r="S214" s="369"/>
      <c r="T214" s="369"/>
      <c r="U214" s="369"/>
      <c r="V214" s="369"/>
      <c r="W214" s="369"/>
      <c r="X214" s="369"/>
    </row>
    <row r="215" ht="15.75" customHeight="1">
      <c r="A215" s="369"/>
      <c r="B215" s="369"/>
      <c r="C215" s="369"/>
      <c r="D215" s="369"/>
      <c r="E215" s="369"/>
      <c r="F215" s="369"/>
      <c r="G215" s="369"/>
      <c r="H215" s="369"/>
      <c r="I215" s="369"/>
      <c r="J215" s="369"/>
      <c r="K215" s="369"/>
      <c r="L215" s="369"/>
      <c r="M215" s="369"/>
      <c r="N215" s="369"/>
      <c r="O215" s="369"/>
      <c r="P215" s="369"/>
      <c r="Q215" s="369"/>
      <c r="R215" s="369"/>
      <c r="S215" s="369"/>
      <c r="T215" s="369"/>
      <c r="U215" s="369"/>
      <c r="V215" s="369"/>
      <c r="W215" s="369"/>
      <c r="X215" s="369"/>
    </row>
    <row r="216" ht="15.75" customHeight="1">
      <c r="A216" s="369"/>
      <c r="B216" s="369"/>
      <c r="C216" s="369"/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  <c r="O216" s="369"/>
      <c r="P216" s="369"/>
      <c r="Q216" s="369"/>
      <c r="R216" s="369"/>
      <c r="S216" s="369"/>
      <c r="T216" s="369"/>
      <c r="U216" s="369"/>
      <c r="V216" s="369"/>
      <c r="W216" s="369"/>
      <c r="X216" s="369"/>
    </row>
    <row r="217" ht="15.75" customHeight="1">
      <c r="A217" s="369"/>
      <c r="B217" s="369"/>
      <c r="C217" s="369"/>
      <c r="D217" s="369"/>
      <c r="E217" s="369"/>
      <c r="F217" s="369"/>
      <c r="G217" s="369"/>
      <c r="H217" s="369"/>
      <c r="I217" s="369"/>
      <c r="J217" s="369"/>
      <c r="K217" s="369"/>
      <c r="L217" s="369"/>
      <c r="M217" s="369"/>
      <c r="N217" s="369"/>
      <c r="O217" s="369"/>
      <c r="P217" s="369"/>
      <c r="Q217" s="369"/>
      <c r="R217" s="369"/>
      <c r="S217" s="369"/>
      <c r="T217" s="369"/>
      <c r="U217" s="369"/>
      <c r="V217" s="369"/>
      <c r="W217" s="369"/>
      <c r="X217" s="369"/>
    </row>
    <row r="218" ht="15.75" customHeight="1">
      <c r="A218" s="369"/>
      <c r="B218" s="369"/>
      <c r="C218" s="369"/>
      <c r="D218" s="369"/>
      <c r="E218" s="369"/>
      <c r="F218" s="369"/>
      <c r="G218" s="369"/>
      <c r="H218" s="369"/>
      <c r="I218" s="369"/>
      <c r="J218" s="369"/>
      <c r="K218" s="369"/>
      <c r="L218" s="369"/>
      <c r="M218" s="369"/>
      <c r="N218" s="369"/>
      <c r="O218" s="369"/>
      <c r="P218" s="369"/>
      <c r="Q218" s="369"/>
      <c r="R218" s="369"/>
      <c r="S218" s="369"/>
      <c r="T218" s="369"/>
      <c r="U218" s="369"/>
      <c r="V218" s="369"/>
      <c r="W218" s="369"/>
      <c r="X218" s="369"/>
    </row>
    <row r="219" ht="15.75" customHeight="1">
      <c r="A219" s="369"/>
      <c r="B219" s="369"/>
      <c r="C219" s="369"/>
      <c r="D219" s="369"/>
      <c r="E219" s="369"/>
      <c r="F219" s="369"/>
      <c r="G219" s="369"/>
      <c r="H219" s="369"/>
      <c r="I219" s="369"/>
      <c r="J219" s="369"/>
      <c r="K219" s="369"/>
      <c r="L219" s="369"/>
      <c r="M219" s="369"/>
      <c r="N219" s="369"/>
      <c r="O219" s="369"/>
      <c r="P219" s="369"/>
      <c r="Q219" s="369"/>
      <c r="R219" s="369"/>
      <c r="S219" s="369"/>
      <c r="T219" s="369"/>
      <c r="U219" s="369"/>
      <c r="V219" s="369"/>
      <c r="W219" s="369"/>
      <c r="X219" s="369"/>
    </row>
    <row r="220" ht="15.75" customHeight="1">
      <c r="A220" s="369"/>
      <c r="B220" s="369"/>
      <c r="C220" s="369"/>
      <c r="D220" s="369"/>
      <c r="E220" s="369"/>
      <c r="F220" s="369"/>
      <c r="G220" s="369"/>
      <c r="H220" s="369"/>
      <c r="I220" s="369"/>
      <c r="J220" s="369"/>
      <c r="K220" s="369"/>
      <c r="L220" s="369"/>
      <c r="M220" s="369"/>
      <c r="N220" s="369"/>
      <c r="O220" s="369"/>
      <c r="P220" s="369"/>
      <c r="Q220" s="369"/>
      <c r="R220" s="369"/>
      <c r="S220" s="369"/>
      <c r="T220" s="369"/>
      <c r="U220" s="369"/>
      <c r="V220" s="369"/>
      <c r="W220" s="369"/>
      <c r="X220" s="369"/>
    </row>
    <row r="221" ht="15.75" customHeight="1">
      <c r="A221" s="369"/>
      <c r="B221" s="369"/>
      <c r="C221" s="369"/>
      <c r="D221" s="369"/>
      <c r="E221" s="369"/>
      <c r="F221" s="369"/>
      <c r="G221" s="369"/>
      <c r="H221" s="369"/>
      <c r="I221" s="369"/>
      <c r="J221" s="369"/>
      <c r="K221" s="369"/>
      <c r="L221" s="369"/>
      <c r="M221" s="369"/>
      <c r="N221" s="369"/>
      <c r="O221" s="369"/>
      <c r="P221" s="369"/>
      <c r="Q221" s="369"/>
      <c r="R221" s="369"/>
      <c r="S221" s="369"/>
      <c r="T221" s="369"/>
      <c r="U221" s="369"/>
      <c r="V221" s="369"/>
      <c r="W221" s="369"/>
      <c r="X221" s="369"/>
    </row>
    <row r="222" ht="15.75" customHeight="1">
      <c r="A222" s="369"/>
      <c r="B222" s="369"/>
      <c r="C222" s="369"/>
      <c r="D222" s="369"/>
      <c r="E222" s="369"/>
      <c r="F222" s="369"/>
      <c r="G222" s="369"/>
      <c r="H222" s="369"/>
      <c r="I222" s="369"/>
      <c r="J222" s="369"/>
      <c r="K222" s="369"/>
      <c r="L222" s="369"/>
      <c r="M222" s="369"/>
      <c r="N222" s="369"/>
      <c r="O222" s="369"/>
      <c r="P222" s="369"/>
      <c r="Q222" s="369"/>
      <c r="R222" s="369"/>
      <c r="S222" s="369"/>
      <c r="T222" s="369"/>
      <c r="U222" s="369"/>
      <c r="V222" s="369"/>
      <c r="W222" s="369"/>
      <c r="X222" s="369"/>
    </row>
    <row r="223" ht="15.75" customHeight="1">
      <c r="A223" s="369"/>
      <c r="B223" s="369"/>
      <c r="C223" s="369"/>
      <c r="D223" s="369"/>
      <c r="E223" s="369"/>
      <c r="F223" s="369"/>
      <c r="G223" s="369"/>
      <c r="H223" s="369"/>
      <c r="I223" s="369"/>
      <c r="J223" s="369"/>
      <c r="K223" s="369"/>
      <c r="L223" s="369"/>
      <c r="M223" s="369"/>
      <c r="N223" s="369"/>
      <c r="O223" s="369"/>
      <c r="P223" s="369"/>
      <c r="Q223" s="369"/>
      <c r="R223" s="369"/>
      <c r="S223" s="369"/>
      <c r="T223" s="369"/>
      <c r="U223" s="369"/>
      <c r="V223" s="369"/>
      <c r="W223" s="369"/>
      <c r="X223" s="369"/>
    </row>
    <row r="224" ht="15.75" customHeight="1">
      <c r="A224" s="369"/>
      <c r="B224" s="369"/>
      <c r="C224" s="369"/>
      <c r="D224" s="369"/>
      <c r="E224" s="369"/>
      <c r="F224" s="369"/>
      <c r="G224" s="369"/>
      <c r="H224" s="369"/>
      <c r="I224" s="369"/>
      <c r="J224" s="369"/>
      <c r="K224" s="369"/>
      <c r="L224" s="369"/>
      <c r="M224" s="369"/>
      <c r="N224" s="369"/>
      <c r="O224" s="369"/>
      <c r="P224" s="369"/>
      <c r="Q224" s="369"/>
      <c r="R224" s="369"/>
      <c r="S224" s="369"/>
      <c r="T224" s="369"/>
      <c r="U224" s="369"/>
      <c r="V224" s="369"/>
      <c r="W224" s="369"/>
      <c r="X224" s="369"/>
    </row>
    <row r="225" ht="15.75" customHeight="1">
      <c r="A225" s="369"/>
      <c r="B225" s="369"/>
      <c r="C225" s="369"/>
      <c r="D225" s="369"/>
      <c r="E225" s="369"/>
      <c r="F225" s="369"/>
      <c r="G225" s="369"/>
      <c r="H225" s="369"/>
      <c r="I225" s="369"/>
      <c r="J225" s="369"/>
      <c r="K225" s="369"/>
      <c r="L225" s="369"/>
      <c r="M225" s="369"/>
      <c r="N225" s="369"/>
      <c r="O225" s="369"/>
      <c r="P225" s="369"/>
      <c r="Q225" s="369"/>
      <c r="R225" s="369"/>
      <c r="S225" s="369"/>
      <c r="T225" s="369"/>
      <c r="U225" s="369"/>
      <c r="V225" s="369"/>
      <c r="W225" s="369"/>
      <c r="X225" s="369"/>
    </row>
    <row r="226" ht="15.75" customHeight="1">
      <c r="A226" s="369"/>
      <c r="B226" s="369"/>
      <c r="C226" s="369"/>
      <c r="D226" s="369"/>
      <c r="E226" s="369"/>
      <c r="F226" s="369"/>
      <c r="G226" s="369"/>
      <c r="H226" s="369"/>
      <c r="I226" s="369"/>
      <c r="J226" s="369"/>
      <c r="K226" s="369"/>
      <c r="L226" s="369"/>
      <c r="M226" s="369"/>
      <c r="N226" s="369"/>
      <c r="O226" s="369"/>
      <c r="P226" s="369"/>
      <c r="Q226" s="369"/>
      <c r="R226" s="369"/>
      <c r="S226" s="369"/>
      <c r="T226" s="369"/>
      <c r="U226" s="369"/>
      <c r="V226" s="369"/>
      <c r="W226" s="369"/>
      <c r="X226" s="369"/>
    </row>
    <row r="227" ht="15.75" customHeight="1">
      <c r="A227" s="369"/>
      <c r="B227" s="369"/>
      <c r="C227" s="369"/>
      <c r="D227" s="369"/>
      <c r="E227" s="369"/>
      <c r="F227" s="369"/>
      <c r="G227" s="369"/>
      <c r="H227" s="369"/>
      <c r="I227" s="369"/>
      <c r="J227" s="369"/>
      <c r="K227" s="369"/>
      <c r="L227" s="369"/>
      <c r="M227" s="369"/>
      <c r="N227" s="369"/>
      <c r="O227" s="369"/>
      <c r="P227" s="369"/>
      <c r="Q227" s="369"/>
      <c r="R227" s="369"/>
      <c r="S227" s="369"/>
      <c r="T227" s="369"/>
      <c r="U227" s="369"/>
      <c r="V227" s="369"/>
      <c r="W227" s="369"/>
      <c r="X227" s="369"/>
    </row>
    <row r="228" ht="15.75" customHeight="1">
      <c r="A228" s="369"/>
      <c r="B228" s="369"/>
      <c r="C228" s="369"/>
      <c r="D228" s="369"/>
      <c r="E228" s="369"/>
      <c r="F228" s="369"/>
      <c r="G228" s="369"/>
      <c r="H228" s="369"/>
      <c r="I228" s="369"/>
      <c r="J228" s="369"/>
      <c r="K228" s="369"/>
      <c r="L228" s="369"/>
      <c r="M228" s="369"/>
      <c r="N228" s="369"/>
      <c r="O228" s="369"/>
      <c r="P228" s="369"/>
      <c r="Q228" s="369"/>
      <c r="R228" s="369"/>
      <c r="S228" s="369"/>
      <c r="T228" s="369"/>
      <c r="U228" s="369"/>
      <c r="V228" s="369"/>
      <c r="W228" s="369"/>
      <c r="X228" s="369"/>
    </row>
    <row r="229" ht="15.75" customHeight="1">
      <c r="A229" s="369"/>
      <c r="B229" s="369"/>
      <c r="C229" s="369"/>
      <c r="D229" s="369"/>
      <c r="E229" s="369"/>
      <c r="F229" s="369"/>
      <c r="G229" s="369"/>
      <c r="H229" s="369"/>
      <c r="I229" s="369"/>
      <c r="J229" s="369"/>
      <c r="K229" s="369"/>
      <c r="L229" s="369"/>
      <c r="M229" s="369"/>
      <c r="N229" s="369"/>
      <c r="O229" s="369"/>
      <c r="P229" s="369"/>
      <c r="Q229" s="369"/>
      <c r="R229" s="369"/>
      <c r="S229" s="369"/>
      <c r="T229" s="369"/>
      <c r="U229" s="369"/>
      <c r="V229" s="369"/>
      <c r="W229" s="369"/>
      <c r="X229" s="369"/>
    </row>
    <row r="230" ht="15.75" customHeight="1">
      <c r="A230" s="369"/>
      <c r="B230" s="369"/>
      <c r="C230" s="369"/>
      <c r="D230" s="369"/>
      <c r="E230" s="369"/>
      <c r="F230" s="369"/>
      <c r="G230" s="369"/>
      <c r="H230" s="369"/>
      <c r="I230" s="369"/>
      <c r="J230" s="369"/>
      <c r="K230" s="369"/>
      <c r="L230" s="369"/>
      <c r="M230" s="369"/>
      <c r="N230" s="369"/>
      <c r="O230" s="369"/>
      <c r="P230" s="369"/>
      <c r="Q230" s="369"/>
      <c r="R230" s="369"/>
      <c r="S230" s="369"/>
      <c r="T230" s="369"/>
      <c r="U230" s="369"/>
      <c r="V230" s="369"/>
      <c r="W230" s="369"/>
      <c r="X230" s="369"/>
    </row>
    <row r="231" ht="15.75" customHeight="1">
      <c r="A231" s="369"/>
      <c r="B231" s="369"/>
      <c r="C231" s="369"/>
      <c r="D231" s="369"/>
      <c r="E231" s="369"/>
      <c r="F231" s="369"/>
      <c r="G231" s="369"/>
      <c r="H231" s="369"/>
      <c r="I231" s="369"/>
      <c r="J231" s="369"/>
      <c r="K231" s="369"/>
      <c r="L231" s="369"/>
      <c r="M231" s="369"/>
      <c r="N231" s="369"/>
      <c r="O231" s="369"/>
      <c r="P231" s="369"/>
      <c r="Q231" s="369"/>
      <c r="R231" s="369"/>
      <c r="S231" s="369"/>
      <c r="T231" s="369"/>
      <c r="U231" s="369"/>
      <c r="V231" s="369"/>
      <c r="W231" s="369"/>
      <c r="X231" s="369"/>
    </row>
    <row r="232" ht="15.75" customHeight="1">
      <c r="A232" s="369"/>
      <c r="B232" s="369"/>
      <c r="C232" s="369"/>
      <c r="D232" s="369"/>
      <c r="E232" s="369"/>
      <c r="F232" s="369"/>
      <c r="G232" s="369"/>
      <c r="H232" s="369"/>
      <c r="I232" s="369"/>
      <c r="J232" s="369"/>
      <c r="K232" s="369"/>
      <c r="L232" s="369"/>
      <c r="M232" s="369"/>
      <c r="N232" s="369"/>
      <c r="O232" s="369"/>
      <c r="P232" s="369"/>
      <c r="Q232" s="369"/>
      <c r="R232" s="369"/>
      <c r="S232" s="369"/>
      <c r="T232" s="369"/>
      <c r="U232" s="369"/>
      <c r="V232" s="369"/>
      <c r="W232" s="369"/>
      <c r="X232" s="369"/>
    </row>
    <row r="233" ht="15.75" customHeight="1">
      <c r="A233" s="369"/>
      <c r="B233" s="369"/>
      <c r="C233" s="369"/>
      <c r="D233" s="369"/>
      <c r="E233" s="369"/>
      <c r="F233" s="369"/>
      <c r="G233" s="369"/>
      <c r="H233" s="369"/>
      <c r="I233" s="369"/>
      <c r="J233" s="369"/>
      <c r="K233" s="369"/>
      <c r="L233" s="369"/>
      <c r="M233" s="369"/>
      <c r="N233" s="369"/>
      <c r="O233" s="369"/>
      <c r="P233" s="369"/>
      <c r="Q233" s="369"/>
      <c r="R233" s="369"/>
      <c r="S233" s="369"/>
      <c r="T233" s="369"/>
      <c r="U233" s="369"/>
      <c r="V233" s="369"/>
      <c r="W233" s="369"/>
      <c r="X233" s="369"/>
    </row>
    <row r="234" ht="15.75" customHeight="1">
      <c r="A234" s="369"/>
      <c r="B234" s="369"/>
      <c r="C234" s="369"/>
      <c r="D234" s="369"/>
      <c r="E234" s="369"/>
      <c r="F234" s="369"/>
      <c r="G234" s="369"/>
      <c r="H234" s="369"/>
      <c r="I234" s="369"/>
      <c r="J234" s="369"/>
      <c r="K234" s="369"/>
      <c r="L234" s="369"/>
      <c r="M234" s="369"/>
      <c r="N234" s="369"/>
      <c r="O234" s="369"/>
      <c r="P234" s="369"/>
      <c r="Q234" s="369"/>
      <c r="R234" s="369"/>
      <c r="S234" s="369"/>
      <c r="T234" s="369"/>
      <c r="U234" s="369"/>
      <c r="V234" s="369"/>
      <c r="W234" s="369"/>
      <c r="X234" s="369"/>
    </row>
    <row r="235" ht="15.75" customHeight="1">
      <c r="A235" s="369"/>
      <c r="B235" s="369"/>
      <c r="C235" s="369"/>
      <c r="D235" s="369"/>
      <c r="E235" s="369"/>
      <c r="F235" s="369"/>
      <c r="G235" s="369"/>
      <c r="H235" s="369"/>
      <c r="I235" s="369"/>
      <c r="J235" s="369"/>
      <c r="K235" s="369"/>
      <c r="L235" s="369"/>
      <c r="M235" s="369"/>
      <c r="N235" s="369"/>
      <c r="O235" s="369"/>
      <c r="P235" s="369"/>
      <c r="Q235" s="369"/>
      <c r="R235" s="369"/>
      <c r="S235" s="369"/>
      <c r="T235" s="369"/>
      <c r="U235" s="369"/>
      <c r="V235" s="369"/>
      <c r="W235" s="369"/>
      <c r="X235" s="369"/>
    </row>
    <row r="236" ht="15.75" customHeight="1">
      <c r="A236" s="369"/>
      <c r="B236" s="369"/>
      <c r="C236" s="369"/>
      <c r="D236" s="369"/>
      <c r="E236" s="369"/>
      <c r="F236" s="369"/>
      <c r="G236" s="369"/>
      <c r="H236" s="369"/>
      <c r="I236" s="369"/>
      <c r="J236" s="369"/>
      <c r="K236" s="369"/>
      <c r="L236" s="369"/>
      <c r="M236" s="369"/>
      <c r="N236" s="369"/>
      <c r="O236" s="369"/>
      <c r="P236" s="369"/>
      <c r="Q236" s="369"/>
      <c r="R236" s="369"/>
      <c r="S236" s="369"/>
      <c r="T236" s="369"/>
      <c r="U236" s="369"/>
      <c r="V236" s="369"/>
      <c r="W236" s="369"/>
      <c r="X236" s="369"/>
    </row>
    <row r="237" ht="15.75" customHeight="1">
      <c r="A237" s="369"/>
      <c r="B237" s="369"/>
      <c r="C237" s="369"/>
      <c r="D237" s="369"/>
      <c r="E237" s="369"/>
      <c r="F237" s="369"/>
      <c r="G237" s="369"/>
      <c r="H237" s="369"/>
      <c r="I237" s="369"/>
      <c r="J237" s="369"/>
      <c r="K237" s="369"/>
      <c r="L237" s="369"/>
      <c r="M237" s="369"/>
      <c r="N237" s="369"/>
      <c r="O237" s="369"/>
      <c r="P237" s="369"/>
      <c r="Q237" s="369"/>
      <c r="R237" s="369"/>
      <c r="S237" s="369"/>
      <c r="T237" s="369"/>
      <c r="U237" s="369"/>
      <c r="V237" s="369"/>
      <c r="W237" s="369"/>
      <c r="X237" s="369"/>
    </row>
    <row r="238" ht="15.75" customHeight="1">
      <c r="A238" s="369"/>
      <c r="B238" s="369"/>
      <c r="C238" s="369"/>
      <c r="D238" s="369"/>
      <c r="E238" s="369"/>
      <c r="F238" s="369"/>
      <c r="G238" s="369"/>
      <c r="H238" s="369"/>
      <c r="I238" s="369"/>
      <c r="J238" s="369"/>
      <c r="K238" s="369"/>
      <c r="L238" s="369"/>
      <c r="M238" s="369"/>
      <c r="N238" s="369"/>
      <c r="O238" s="369"/>
      <c r="P238" s="369"/>
      <c r="Q238" s="369"/>
      <c r="R238" s="369"/>
      <c r="S238" s="369"/>
      <c r="T238" s="369"/>
      <c r="U238" s="369"/>
      <c r="V238" s="369"/>
      <c r="W238" s="369"/>
      <c r="X238" s="369"/>
    </row>
    <row r="239" ht="15.75" customHeight="1">
      <c r="A239" s="369"/>
      <c r="B239" s="369"/>
      <c r="C239" s="369"/>
      <c r="D239" s="369"/>
      <c r="E239" s="369"/>
      <c r="F239" s="369"/>
      <c r="G239" s="369"/>
      <c r="H239" s="369"/>
      <c r="I239" s="369"/>
      <c r="J239" s="369"/>
      <c r="K239" s="369"/>
      <c r="L239" s="369"/>
      <c r="M239" s="369"/>
      <c r="N239" s="369"/>
      <c r="O239" s="369"/>
      <c r="P239" s="369"/>
      <c r="Q239" s="369"/>
      <c r="R239" s="369"/>
      <c r="S239" s="369"/>
      <c r="T239" s="369"/>
      <c r="U239" s="369"/>
      <c r="V239" s="369"/>
      <c r="W239" s="369"/>
      <c r="X239" s="369"/>
    </row>
    <row r="240" ht="15.75" customHeight="1">
      <c r="A240" s="369"/>
      <c r="B240" s="369"/>
      <c r="C240" s="369"/>
      <c r="D240" s="369"/>
      <c r="E240" s="369"/>
      <c r="F240" s="369"/>
      <c r="G240" s="369"/>
      <c r="H240" s="369"/>
      <c r="I240" s="369"/>
      <c r="J240" s="369"/>
      <c r="K240" s="369"/>
      <c r="L240" s="369"/>
      <c r="M240" s="369"/>
      <c r="N240" s="369"/>
      <c r="O240" s="369"/>
      <c r="P240" s="369"/>
      <c r="Q240" s="369"/>
      <c r="R240" s="369"/>
      <c r="S240" s="369"/>
      <c r="T240" s="369"/>
      <c r="U240" s="369"/>
      <c r="V240" s="369"/>
      <c r="W240" s="369"/>
      <c r="X240" s="369"/>
    </row>
    <row r="241" ht="15.75" customHeight="1">
      <c r="A241" s="369"/>
      <c r="B241" s="369"/>
      <c r="C241" s="369"/>
      <c r="D241" s="369"/>
      <c r="E241" s="369"/>
      <c r="F241" s="369"/>
      <c r="G241" s="369"/>
      <c r="H241" s="369"/>
      <c r="I241" s="369"/>
      <c r="J241" s="369"/>
      <c r="K241" s="369"/>
      <c r="L241" s="369"/>
      <c r="M241" s="369"/>
      <c r="N241" s="369"/>
      <c r="O241" s="369"/>
      <c r="P241" s="369"/>
      <c r="Q241" s="369"/>
      <c r="R241" s="369"/>
      <c r="S241" s="369"/>
      <c r="T241" s="369"/>
      <c r="U241" s="369"/>
      <c r="V241" s="369"/>
      <c r="W241" s="369"/>
      <c r="X241" s="369"/>
    </row>
    <row r="242" ht="15.75" customHeight="1">
      <c r="A242" s="369"/>
      <c r="B242" s="369"/>
      <c r="C242" s="369"/>
      <c r="D242" s="369"/>
      <c r="E242" s="369"/>
      <c r="F242" s="369"/>
      <c r="G242" s="369"/>
      <c r="H242" s="369"/>
      <c r="I242" s="369"/>
      <c r="J242" s="369"/>
      <c r="K242" s="369"/>
      <c r="L242" s="369"/>
      <c r="M242" s="369"/>
      <c r="N242" s="369"/>
      <c r="O242" s="369"/>
      <c r="P242" s="369"/>
      <c r="Q242" s="369"/>
      <c r="R242" s="369"/>
      <c r="S242" s="369"/>
      <c r="T242" s="369"/>
      <c r="U242" s="369"/>
      <c r="V242" s="369"/>
      <c r="W242" s="369"/>
      <c r="X242" s="369"/>
    </row>
    <row r="243" ht="15.75" customHeight="1">
      <c r="A243" s="369"/>
      <c r="B243" s="369"/>
      <c r="C243" s="369"/>
      <c r="D243" s="369"/>
      <c r="E243" s="369"/>
      <c r="F243" s="369"/>
      <c r="G243" s="369"/>
      <c r="H243" s="369"/>
      <c r="I243" s="369"/>
      <c r="J243" s="369"/>
      <c r="K243" s="369"/>
      <c r="L243" s="369"/>
      <c r="M243" s="369"/>
      <c r="N243" s="369"/>
      <c r="O243" s="369"/>
      <c r="P243" s="369"/>
      <c r="Q243" s="369"/>
      <c r="R243" s="369"/>
      <c r="S243" s="369"/>
      <c r="T243" s="369"/>
      <c r="U243" s="369"/>
      <c r="V243" s="369"/>
      <c r="W243" s="369"/>
      <c r="X243" s="369"/>
    </row>
    <row r="244" ht="15.75" customHeight="1">
      <c r="A244" s="369"/>
      <c r="B244" s="369"/>
      <c r="C244" s="369"/>
      <c r="D244" s="369"/>
      <c r="E244" s="369"/>
      <c r="F244" s="369"/>
      <c r="G244" s="369"/>
      <c r="H244" s="369"/>
      <c r="I244" s="369"/>
      <c r="J244" s="369"/>
      <c r="K244" s="369"/>
      <c r="L244" s="369"/>
      <c r="M244" s="369"/>
      <c r="N244" s="369"/>
      <c r="O244" s="369"/>
      <c r="P244" s="369"/>
      <c r="Q244" s="369"/>
      <c r="R244" s="369"/>
      <c r="S244" s="369"/>
      <c r="T244" s="369"/>
      <c r="U244" s="369"/>
      <c r="V244" s="369"/>
      <c r="W244" s="369"/>
      <c r="X244" s="369"/>
    </row>
    <row r="245" ht="15.75" customHeight="1">
      <c r="A245" s="369"/>
      <c r="B245" s="369"/>
      <c r="C245" s="369"/>
      <c r="D245" s="369"/>
      <c r="E245" s="369"/>
      <c r="F245" s="369"/>
      <c r="G245" s="369"/>
      <c r="H245" s="369"/>
      <c r="I245" s="369"/>
      <c r="J245" s="369"/>
      <c r="K245" s="369"/>
      <c r="L245" s="369"/>
      <c r="M245" s="369"/>
      <c r="N245" s="369"/>
      <c r="O245" s="369"/>
      <c r="P245" s="369"/>
      <c r="Q245" s="369"/>
      <c r="R245" s="369"/>
      <c r="S245" s="369"/>
      <c r="T245" s="369"/>
      <c r="U245" s="369"/>
      <c r="V245" s="369"/>
      <c r="W245" s="369"/>
      <c r="X245" s="369"/>
    </row>
    <row r="246" ht="15.75" customHeight="1">
      <c r="A246" s="369"/>
      <c r="B246" s="369"/>
      <c r="C246" s="369"/>
      <c r="D246" s="369"/>
      <c r="E246" s="369"/>
      <c r="F246" s="369"/>
      <c r="G246" s="369"/>
      <c r="H246" s="369"/>
      <c r="I246" s="369"/>
      <c r="J246" s="369"/>
      <c r="K246" s="369"/>
      <c r="L246" s="369"/>
      <c r="M246" s="369"/>
      <c r="N246" s="369"/>
      <c r="O246" s="369"/>
      <c r="P246" s="369"/>
      <c r="Q246" s="369"/>
      <c r="R246" s="369"/>
      <c r="S246" s="369"/>
      <c r="T246" s="369"/>
      <c r="U246" s="369"/>
      <c r="V246" s="369"/>
      <c r="W246" s="369"/>
      <c r="X246" s="369"/>
    </row>
    <row r="247" ht="15.75" customHeight="1">
      <c r="A247" s="369"/>
      <c r="B247" s="369"/>
      <c r="C247" s="369"/>
      <c r="D247" s="369"/>
      <c r="E247" s="369"/>
      <c r="F247" s="369"/>
      <c r="G247" s="369"/>
      <c r="H247" s="369"/>
      <c r="I247" s="369"/>
      <c r="J247" s="369"/>
      <c r="K247" s="369"/>
      <c r="L247" s="369"/>
      <c r="M247" s="369"/>
      <c r="N247" s="369"/>
      <c r="O247" s="369"/>
      <c r="P247" s="369"/>
      <c r="Q247" s="369"/>
      <c r="R247" s="369"/>
      <c r="S247" s="369"/>
      <c r="T247" s="369"/>
      <c r="U247" s="369"/>
      <c r="V247" s="369"/>
      <c r="W247" s="369"/>
      <c r="X247" s="369"/>
    </row>
    <row r="248" ht="15.75" customHeight="1">
      <c r="A248" s="369"/>
      <c r="B248" s="369"/>
      <c r="C248" s="369"/>
      <c r="D248" s="369"/>
      <c r="E248" s="369"/>
      <c r="F248" s="369"/>
      <c r="G248" s="369"/>
      <c r="H248" s="369"/>
      <c r="I248" s="369"/>
      <c r="J248" s="369"/>
      <c r="K248" s="369"/>
      <c r="L248" s="369"/>
      <c r="M248" s="369"/>
      <c r="N248" s="369"/>
      <c r="O248" s="369"/>
      <c r="P248" s="369"/>
      <c r="Q248" s="369"/>
      <c r="R248" s="369"/>
      <c r="S248" s="369"/>
      <c r="T248" s="369"/>
      <c r="U248" s="369"/>
      <c r="V248" s="369"/>
      <c r="W248" s="369"/>
      <c r="X248" s="369"/>
    </row>
    <row r="249" ht="15.75" customHeight="1">
      <c r="A249" s="369"/>
      <c r="B249" s="369"/>
      <c r="C249" s="369"/>
      <c r="D249" s="369"/>
      <c r="E249" s="369"/>
      <c r="F249" s="369"/>
      <c r="G249" s="369"/>
      <c r="H249" s="369"/>
      <c r="I249" s="369"/>
      <c r="J249" s="369"/>
      <c r="K249" s="369"/>
      <c r="L249" s="369"/>
      <c r="M249" s="369"/>
      <c r="N249" s="369"/>
      <c r="O249" s="369"/>
      <c r="P249" s="369"/>
      <c r="Q249" s="369"/>
      <c r="R249" s="369"/>
      <c r="S249" s="369"/>
      <c r="T249" s="369"/>
      <c r="U249" s="369"/>
      <c r="V249" s="369"/>
      <c r="W249" s="369"/>
      <c r="X249" s="369"/>
    </row>
    <row r="250" ht="15.75" customHeight="1">
      <c r="A250" s="369"/>
      <c r="B250" s="369"/>
      <c r="C250" s="369"/>
      <c r="D250" s="369"/>
      <c r="E250" s="369"/>
      <c r="F250" s="369"/>
      <c r="G250" s="369"/>
      <c r="H250" s="369"/>
      <c r="I250" s="369"/>
      <c r="J250" s="369"/>
      <c r="K250" s="369"/>
      <c r="L250" s="369"/>
      <c r="M250" s="369"/>
      <c r="N250" s="369"/>
      <c r="O250" s="369"/>
      <c r="P250" s="369"/>
      <c r="Q250" s="369"/>
      <c r="R250" s="369"/>
      <c r="S250" s="369"/>
      <c r="T250" s="369"/>
      <c r="U250" s="369"/>
      <c r="V250" s="369"/>
      <c r="W250" s="369"/>
      <c r="X250" s="369"/>
    </row>
    <row r="251" ht="15.75" customHeight="1">
      <c r="A251" s="369"/>
      <c r="B251" s="369"/>
      <c r="C251" s="369"/>
      <c r="D251" s="369"/>
      <c r="E251" s="369"/>
      <c r="F251" s="369"/>
      <c r="G251" s="369"/>
      <c r="H251" s="369"/>
      <c r="I251" s="369"/>
      <c r="J251" s="369"/>
      <c r="K251" s="369"/>
      <c r="L251" s="369"/>
      <c r="M251" s="369"/>
      <c r="N251" s="369"/>
      <c r="O251" s="369"/>
      <c r="P251" s="369"/>
      <c r="Q251" s="369"/>
      <c r="R251" s="369"/>
      <c r="S251" s="369"/>
      <c r="T251" s="369"/>
      <c r="U251" s="369"/>
      <c r="V251" s="369"/>
      <c r="W251" s="369"/>
      <c r="X251" s="369"/>
    </row>
    <row r="252" ht="15.75" customHeight="1">
      <c r="A252" s="369"/>
      <c r="B252" s="369"/>
      <c r="C252" s="369"/>
      <c r="D252" s="369"/>
      <c r="E252" s="369"/>
      <c r="F252" s="369"/>
      <c r="G252" s="369"/>
      <c r="H252" s="369"/>
      <c r="I252" s="369"/>
      <c r="J252" s="369"/>
      <c r="K252" s="369"/>
      <c r="L252" s="369"/>
      <c r="M252" s="369"/>
      <c r="N252" s="369"/>
      <c r="O252" s="369"/>
      <c r="P252" s="369"/>
      <c r="Q252" s="369"/>
      <c r="R252" s="369"/>
      <c r="S252" s="369"/>
      <c r="T252" s="369"/>
      <c r="U252" s="369"/>
      <c r="V252" s="369"/>
      <c r="W252" s="369"/>
      <c r="X252" s="369"/>
    </row>
    <row r="253" ht="15.75" customHeight="1">
      <c r="A253" s="369"/>
      <c r="B253" s="369"/>
      <c r="C253" s="369"/>
      <c r="D253" s="369"/>
      <c r="E253" s="369"/>
      <c r="F253" s="369"/>
      <c r="G253" s="369"/>
      <c r="H253" s="369"/>
      <c r="I253" s="369"/>
      <c r="J253" s="369"/>
      <c r="K253" s="369"/>
      <c r="L253" s="369"/>
      <c r="M253" s="369"/>
      <c r="N253" s="369"/>
      <c r="O253" s="369"/>
      <c r="P253" s="369"/>
      <c r="Q253" s="369"/>
      <c r="R253" s="369"/>
      <c r="S253" s="369"/>
      <c r="T253" s="369"/>
      <c r="U253" s="369"/>
      <c r="V253" s="369"/>
      <c r="W253" s="369"/>
      <c r="X253" s="369"/>
    </row>
    <row r="254" ht="15.75" customHeight="1">
      <c r="A254" s="369"/>
      <c r="B254" s="369"/>
      <c r="C254" s="369"/>
      <c r="D254" s="369"/>
      <c r="E254" s="369"/>
      <c r="F254" s="369"/>
      <c r="G254" s="369"/>
      <c r="H254" s="369"/>
      <c r="I254" s="369"/>
      <c r="J254" s="369"/>
      <c r="K254" s="369"/>
      <c r="L254" s="369"/>
      <c r="M254" s="369"/>
      <c r="N254" s="369"/>
      <c r="O254" s="369"/>
      <c r="P254" s="369"/>
      <c r="Q254" s="369"/>
      <c r="R254" s="369"/>
      <c r="S254" s="369"/>
      <c r="T254" s="369"/>
      <c r="U254" s="369"/>
      <c r="V254" s="369"/>
      <c r="W254" s="369"/>
      <c r="X254" s="369"/>
    </row>
    <row r="255" ht="15.75" customHeight="1">
      <c r="A255" s="369"/>
      <c r="B255" s="369"/>
      <c r="C255" s="369"/>
      <c r="D255" s="369"/>
      <c r="E255" s="369"/>
      <c r="F255" s="369"/>
      <c r="G255" s="369"/>
      <c r="H255" s="369"/>
      <c r="I255" s="369"/>
      <c r="J255" s="369"/>
      <c r="K255" s="369"/>
      <c r="L255" s="369"/>
      <c r="M255" s="369"/>
      <c r="N255" s="369"/>
      <c r="O255" s="369"/>
      <c r="P255" s="369"/>
      <c r="Q255" s="369"/>
      <c r="R255" s="369"/>
      <c r="S255" s="369"/>
      <c r="T255" s="369"/>
      <c r="U255" s="369"/>
      <c r="V255" s="369"/>
      <c r="W255" s="369"/>
      <c r="X255" s="369"/>
    </row>
    <row r="256" ht="15.75" customHeight="1">
      <c r="A256" s="369"/>
      <c r="B256" s="369"/>
      <c r="C256" s="369"/>
      <c r="D256" s="369"/>
      <c r="E256" s="369"/>
      <c r="F256" s="369"/>
      <c r="G256" s="369"/>
      <c r="H256" s="369"/>
      <c r="I256" s="369"/>
      <c r="J256" s="369"/>
      <c r="K256" s="369"/>
      <c r="L256" s="369"/>
      <c r="M256" s="369"/>
      <c r="N256" s="369"/>
      <c r="O256" s="369"/>
      <c r="P256" s="369"/>
      <c r="Q256" s="369"/>
      <c r="R256" s="369"/>
      <c r="S256" s="369"/>
      <c r="T256" s="369"/>
      <c r="U256" s="369"/>
      <c r="V256" s="369"/>
      <c r="W256" s="369"/>
      <c r="X256" s="369"/>
    </row>
    <row r="257" ht="15.75" customHeight="1">
      <c r="A257" s="369"/>
      <c r="B257" s="369"/>
      <c r="C257" s="369"/>
      <c r="D257" s="369"/>
      <c r="E257" s="369"/>
      <c r="F257" s="369"/>
      <c r="G257" s="369"/>
      <c r="H257" s="369"/>
      <c r="I257" s="369"/>
      <c r="J257" s="369"/>
      <c r="K257" s="369"/>
      <c r="L257" s="369"/>
      <c r="M257" s="369"/>
      <c r="N257" s="369"/>
      <c r="O257" s="369"/>
      <c r="P257" s="369"/>
      <c r="Q257" s="369"/>
      <c r="R257" s="369"/>
      <c r="S257" s="369"/>
      <c r="T257" s="369"/>
      <c r="U257" s="369"/>
      <c r="V257" s="369"/>
      <c r="W257" s="369"/>
      <c r="X257" s="369"/>
    </row>
    <row r="258" ht="15.75" customHeight="1">
      <c r="A258" s="369"/>
      <c r="B258" s="369"/>
      <c r="C258" s="369"/>
      <c r="D258" s="369"/>
      <c r="E258" s="369"/>
      <c r="F258" s="369"/>
      <c r="G258" s="369"/>
      <c r="H258" s="369"/>
      <c r="I258" s="369"/>
      <c r="J258" s="369"/>
      <c r="K258" s="369"/>
      <c r="L258" s="369"/>
      <c r="M258" s="369"/>
      <c r="N258" s="369"/>
      <c r="O258" s="369"/>
      <c r="P258" s="369"/>
      <c r="Q258" s="369"/>
      <c r="R258" s="369"/>
      <c r="S258" s="369"/>
      <c r="T258" s="369"/>
      <c r="U258" s="369"/>
      <c r="V258" s="369"/>
      <c r="W258" s="369"/>
      <c r="X258" s="369"/>
    </row>
    <row r="259" ht="15.75" customHeight="1">
      <c r="A259" s="369"/>
      <c r="B259" s="369"/>
      <c r="C259" s="369"/>
      <c r="D259" s="369"/>
      <c r="E259" s="369"/>
      <c r="F259" s="369"/>
      <c r="G259" s="369"/>
      <c r="H259" s="369"/>
      <c r="I259" s="369"/>
      <c r="J259" s="369"/>
      <c r="K259" s="369"/>
      <c r="L259" s="369"/>
      <c r="M259" s="369"/>
      <c r="N259" s="369"/>
      <c r="O259" s="369"/>
      <c r="P259" s="369"/>
      <c r="Q259" s="369"/>
      <c r="R259" s="369"/>
      <c r="S259" s="369"/>
      <c r="T259" s="369"/>
      <c r="U259" s="369"/>
      <c r="V259" s="369"/>
      <c r="W259" s="369"/>
      <c r="X259" s="369"/>
    </row>
    <row r="260" ht="15.75" customHeight="1">
      <c r="A260" s="369"/>
      <c r="B260" s="369"/>
      <c r="C260" s="369"/>
      <c r="D260" s="369"/>
      <c r="E260" s="369"/>
      <c r="F260" s="369"/>
      <c r="G260" s="369"/>
      <c r="H260" s="369"/>
      <c r="I260" s="369"/>
      <c r="J260" s="369"/>
      <c r="K260" s="369"/>
      <c r="L260" s="369"/>
      <c r="M260" s="369"/>
      <c r="N260" s="369"/>
      <c r="O260" s="369"/>
      <c r="P260" s="369"/>
      <c r="Q260" s="369"/>
      <c r="R260" s="369"/>
      <c r="S260" s="369"/>
      <c r="T260" s="369"/>
      <c r="U260" s="369"/>
      <c r="V260" s="369"/>
      <c r="W260" s="369"/>
      <c r="X260" s="369"/>
    </row>
    <row r="261" ht="15.75" customHeight="1">
      <c r="A261" s="369"/>
      <c r="B261" s="369"/>
      <c r="C261" s="369"/>
      <c r="D261" s="369"/>
      <c r="E261" s="369"/>
      <c r="F261" s="369"/>
      <c r="G261" s="369"/>
      <c r="H261" s="369"/>
      <c r="I261" s="369"/>
      <c r="J261" s="369"/>
      <c r="K261" s="369"/>
      <c r="L261" s="369"/>
      <c r="M261" s="369"/>
      <c r="N261" s="369"/>
      <c r="O261" s="369"/>
      <c r="P261" s="369"/>
      <c r="Q261" s="369"/>
      <c r="R261" s="369"/>
      <c r="S261" s="369"/>
      <c r="T261" s="369"/>
      <c r="U261" s="369"/>
      <c r="V261" s="369"/>
      <c r="W261" s="369"/>
      <c r="X261" s="369"/>
    </row>
    <row r="262" ht="15.75" customHeight="1">
      <c r="A262" s="369"/>
      <c r="B262" s="369"/>
      <c r="C262" s="369"/>
      <c r="D262" s="369"/>
      <c r="E262" s="369"/>
      <c r="F262" s="369"/>
      <c r="G262" s="369"/>
      <c r="H262" s="369"/>
      <c r="I262" s="369"/>
      <c r="J262" s="369"/>
      <c r="K262" s="369"/>
      <c r="L262" s="369"/>
      <c r="M262" s="369"/>
      <c r="N262" s="369"/>
      <c r="O262" s="369"/>
      <c r="P262" s="369"/>
      <c r="Q262" s="369"/>
      <c r="R262" s="369"/>
      <c r="S262" s="369"/>
      <c r="T262" s="369"/>
      <c r="U262" s="369"/>
      <c r="V262" s="369"/>
      <c r="W262" s="369"/>
      <c r="X262" s="369"/>
    </row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5" width="9.14"/>
    <col customWidth="1" min="6" max="6" width="13.43"/>
    <col customWidth="1" min="7" max="9" width="9.14"/>
    <col customWidth="1" hidden="1" min="10" max="22" width="9.14"/>
    <col hidden="1" min="23" max="26" width="14.43"/>
  </cols>
  <sheetData>
    <row r="1" ht="6.0" customHeight="1">
      <c r="A1" s="1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ht="8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ht="15.0" customHeight="1">
      <c r="A8" s="1"/>
      <c r="B8" s="19" t="s">
        <v>5</v>
      </c>
      <c r="C8" s="3"/>
      <c r="D8" s="3"/>
      <c r="E8" s="3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ht="10.5" customHeight="1">
      <c r="A9" s="1"/>
      <c r="B9" s="20" t="s">
        <v>6</v>
      </c>
      <c r="C9" s="9"/>
      <c r="D9" s="9"/>
      <c r="E9" s="9"/>
      <c r="F9" s="9"/>
      <c r="G9" s="9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ht="18.75" customHeight="1">
      <c r="A10" s="1"/>
      <c r="B10" s="1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ht="15.0" customHeight="1">
      <c r="A11" s="1"/>
      <c r="B11" s="1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ht="15.0" customHeight="1">
      <c r="A12" s="1"/>
      <c r="B12" s="1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ht="15.0" customHeight="1">
      <c r="A13" s="1"/>
      <c r="B13" s="1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ht="15.0" customHeight="1">
      <c r="A14" s="21" t="s">
        <v>7</v>
      </c>
      <c r="B14" s="22"/>
      <c r="C14" s="22"/>
      <c r="D14" s="2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ht="15.0" customHeight="1">
      <c r="A15" s="23" t="s">
        <v>8</v>
      </c>
      <c r="B15" s="1" t="s">
        <v>9</v>
      </c>
      <c r="C15" s="24"/>
      <c r="D15" s="24"/>
      <c r="E15" s="24"/>
      <c r="F15" s="24"/>
      <c r="G15" s="24"/>
      <c r="H15" s="1"/>
      <c r="I15" s="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ht="15.0" customHeight="1">
      <c r="A16" s="23" t="s">
        <v>8</v>
      </c>
      <c r="B16" s="25" t="s">
        <v>10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ht="15.0" customHeight="1">
      <c r="A17" s="23" t="s">
        <v>8</v>
      </c>
      <c r="B17" s="1" t="s">
        <v>11</v>
      </c>
      <c r="C17" s="26"/>
      <c r="D17" s="26"/>
      <c r="E17" s="26"/>
      <c r="F17" s="26"/>
      <c r="G17" s="26"/>
      <c r="H17" s="26"/>
      <c r="I17" s="1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ht="15.0" customHeight="1">
      <c r="A18" s="23" t="s">
        <v>8</v>
      </c>
      <c r="B18" s="1" t="s">
        <v>12</v>
      </c>
      <c r="C18" s="26"/>
      <c r="D18" s="26"/>
      <c r="E18" s="26"/>
      <c r="F18" s="26"/>
      <c r="G18" s="26"/>
      <c r="H18" s="26"/>
      <c r="I18" s="1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ht="15.0" customHeight="1">
      <c r="A19" s="23" t="s">
        <v>8</v>
      </c>
      <c r="B19" s="1" t="s">
        <v>13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ht="15.0" customHeight="1">
      <c r="A20" s="23" t="s">
        <v>8</v>
      </c>
      <c r="B20" s="1" t="s">
        <v>14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15.0" customHeight="1">
      <c r="A21" s="23" t="s">
        <v>8</v>
      </c>
      <c r="B21" s="1" t="s">
        <v>15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ht="4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15.0" customHeight="1">
      <c r="A23" s="21" t="s">
        <v>16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ht="42.0" customHeight="1">
      <c r="A24" s="27" t="s">
        <v>8</v>
      </c>
      <c r="B24" s="28" t="s">
        <v>17</v>
      </c>
      <c r="C24" s="3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ht="26.25" customHeight="1">
      <c r="A25" s="27" t="s">
        <v>8</v>
      </c>
      <c r="B25" s="29" t="s">
        <v>18</v>
      </c>
      <c r="C25" s="3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21.75" customHeight="1">
      <c r="A26" s="27" t="s">
        <v>8</v>
      </c>
      <c r="B26" s="28" t="s">
        <v>19</v>
      </c>
      <c r="C26" s="3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ht="42.0" customHeight="1">
      <c r="A27" s="27" t="s">
        <v>8</v>
      </c>
      <c r="B27" s="28" t="s">
        <v>20</v>
      </c>
      <c r="C27" s="3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ht="41.25" customHeight="1">
      <c r="A28" s="27" t="s">
        <v>8</v>
      </c>
      <c r="B28" s="29" t="s">
        <v>21</v>
      </c>
      <c r="C28" s="3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ht="26.25" customHeight="1">
      <c r="A29" s="27" t="s">
        <v>8</v>
      </c>
      <c r="B29" s="29" t="s">
        <v>22</v>
      </c>
      <c r="C29" s="3"/>
      <c r="D29" s="3"/>
      <c r="E29" s="3"/>
      <c r="F29" s="3"/>
      <c r="G29" s="3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ht="42.0" customHeight="1">
      <c r="A30" s="27" t="s">
        <v>8</v>
      </c>
      <c r="B30" s="30" t="s">
        <v>23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ht="30.0" customHeight="1">
      <c r="A31" s="27" t="s">
        <v>8</v>
      </c>
      <c r="B31" s="29" t="s">
        <v>24</v>
      </c>
      <c r="C31" s="3"/>
      <c r="D31" s="3"/>
      <c r="E31" s="3"/>
      <c r="F31" s="3"/>
      <c r="G31" s="3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39.75" customHeight="1">
      <c r="A32" s="27" t="s">
        <v>8</v>
      </c>
      <c r="B32" s="30" t="s">
        <v>25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28.5" customHeight="1">
      <c r="A33" s="27" t="s">
        <v>8</v>
      </c>
      <c r="B33" s="30" t="s">
        <v>26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27.75" customHeight="1">
      <c r="A34" s="27" t="s">
        <v>8</v>
      </c>
      <c r="B34" s="31" t="s">
        <v>27</v>
      </c>
      <c r="C34" s="3"/>
      <c r="D34" s="3"/>
      <c r="E34" s="3"/>
      <c r="F34" s="3"/>
      <c r="G34" s="3"/>
      <c r="H34" s="3"/>
      <c r="I34" s="3"/>
      <c r="J34" s="32"/>
      <c r="K34" s="32"/>
      <c r="L34" s="32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ht="14.25" customHeight="1">
      <c r="A35" s="33" t="s">
        <v>28</v>
      </c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ht="14.25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ht="14.25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ht="14.25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ht="14.25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ht="14.25" hidden="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ht="14.25" hidden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ht="14.25" hidden="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ht="14.25" hidden="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ht="14.25" hidden="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ht="14.2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ht="14.2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ht="14.2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ht="14.2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ht="14.2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ht="14.2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ht="14.2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ht="14.25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ht="14.25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ht="14.2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ht="14.25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ht="14.25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ht="14.25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ht="14.2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ht="14.2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ht="14.2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ht="14.2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ht="14.2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ht="14.2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ht="14.2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ht="14.2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ht="14.2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ht="14.2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ht="14.2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ht="14.2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ht="14.2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ht="14.2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ht="14.2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ht="14.2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ht="14.2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ht="14.2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ht="14.2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ht="14.2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ht="14.2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ht="14.2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ht="14.2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ht="14.2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ht="14.2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ht="14.2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ht="14.2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ht="14.2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ht="14.2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ht="14.2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ht="14.2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ht="14.2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ht="14.2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ht="14.2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ht="14.2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ht="14.2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ht="14.2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ht="14.2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ht="14.2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ht="14.2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ht="14.2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ht="14.2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ht="14.2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ht="14.2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ht="14.2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ht="14.2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ht="14.2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ht="14.2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ht="14.2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ht="14.2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ht="14.2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ht="14.2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ht="14.2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ht="14.2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ht="14.2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ht="14.2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ht="14.2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ht="14.2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ht="14.2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ht="14.2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ht="14.2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ht="14.2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ht="14.2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ht="14.2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ht="14.2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ht="14.2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ht="14.2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ht="14.2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ht="14.2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ht="14.2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ht="14.2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ht="14.2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ht="14.2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ht="14.2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ht="14.2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ht="14.2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ht="14.2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ht="14.2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ht="14.2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ht="14.2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ht="14.2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ht="14.2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ht="14.2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ht="14.2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ht="14.2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ht="14.2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ht="14.2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ht="14.2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ht="14.2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ht="14.2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ht="14.2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ht="14.2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ht="14.2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ht="14.2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ht="14.2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ht="14.2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ht="14.2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ht="14.2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ht="14.2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ht="14.2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ht="14.2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ht="14.2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ht="14.2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ht="14.2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ht="14.2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ht="14.2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ht="14.2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ht="14.2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ht="14.2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ht="14.2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ht="14.2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ht="14.2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ht="14.2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ht="14.2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ht="14.2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ht="14.2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ht="14.2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ht="14.2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ht="14.2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ht="14.2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ht="14.2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ht="14.2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ht="14.2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ht="14.2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ht="14.2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ht="14.2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ht="14.2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ht="14.2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ht="14.2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ht="14.2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ht="14.2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ht="14.2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ht="14.2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ht="14.2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ht="14.2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ht="14.2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ht="14.2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ht="14.2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ht="14.2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ht="14.2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ht="14.2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ht="14.2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ht="14.2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ht="14.2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ht="14.2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ht="14.2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ht="14.2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ht="14.2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ht="14.2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ht="14.2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ht="14.2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ht="14.2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ht="14.2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ht="14.2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ht="14.2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ht="14.2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ht="14.2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ht="14.2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ht="14.2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ht="14.2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ht="14.2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ht="14.2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ht="14.2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ht="14.2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ht="14.2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ht="14.2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ht="14.2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ht="14.25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ht="14.25" hidden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ht="14.25" hidden="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ht="14.25" hidden="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ht="14.25" hidden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ht="14.25" hidden="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ht="14.25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ht="14.25" hidden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ht="14.25" hidden="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ht="14.25" hidden="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ht="14.25" hidden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ht="15.75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14">
    <mergeCell ref="B29:I29"/>
    <mergeCell ref="B30:I30"/>
    <mergeCell ref="B31:I31"/>
    <mergeCell ref="B32:I32"/>
    <mergeCell ref="B33:I33"/>
    <mergeCell ref="B34:I34"/>
    <mergeCell ref="A35:I35"/>
    <mergeCell ref="B8:H8"/>
    <mergeCell ref="B9:H13"/>
    <mergeCell ref="B24:I24"/>
    <mergeCell ref="B25:I25"/>
    <mergeCell ref="B26:I26"/>
    <mergeCell ref="B27:I27"/>
    <mergeCell ref="B28:I28"/>
  </mergeCells>
  <printOptions/>
  <pageMargins bottom="0.7480314960629921" footer="0.0" header="0.0" left="0.7086614173228347" right="0.7086614173228347" top="0.7480314960629921"/>
  <pageSetup paperSize="9" orientation="portrait"/>
  <rowBreaks count="1" manualBreakCount="1">
    <brk id="208" man="1"/>
  </rowBreaks>
  <colBreaks count="1" manualBreakCount="1">
    <brk id="10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70.57"/>
    <col customWidth="1" hidden="1" min="9" max="26" width="9.14"/>
    <col hidden="1" min="27" max="27" width="14.43"/>
  </cols>
  <sheetData>
    <row r="1" ht="21.0" customHeight="1">
      <c r="A1" s="34"/>
      <c r="B1" s="35" t="s">
        <v>29</v>
      </c>
      <c r="C1" s="36"/>
      <c r="D1" s="36"/>
      <c r="E1" s="36"/>
      <c r="F1" s="37"/>
      <c r="G1" s="36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3.75" customHeight="1">
      <c r="A2" s="39">
        <v>1.0</v>
      </c>
      <c r="B2" s="40" t="s">
        <v>30</v>
      </c>
      <c r="C2" s="41"/>
      <c r="D2" s="42"/>
      <c r="E2" s="42"/>
      <c r="F2" s="43" t="s">
        <v>31</v>
      </c>
      <c r="G2" s="44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6.5" customHeight="1">
      <c r="A3" s="39">
        <v>2.0</v>
      </c>
      <c r="B3" s="40" t="s">
        <v>32</v>
      </c>
      <c r="C3" s="46"/>
      <c r="D3" s="42"/>
      <c r="E3" s="42"/>
      <c r="F3" s="42"/>
      <c r="G3" s="42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47"/>
    </row>
    <row r="4" ht="16.5" customHeight="1">
      <c r="A4" s="48">
        <v>3.0</v>
      </c>
      <c r="B4" s="40" t="s">
        <v>33</v>
      </c>
      <c r="C4" s="41"/>
      <c r="D4" s="45"/>
      <c r="E4" s="49" t="s">
        <v>34</v>
      </c>
      <c r="F4" s="50"/>
      <c r="G4" s="51" t="s">
        <v>35</v>
      </c>
      <c r="H4" s="5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48">
        <v>4.0</v>
      </c>
      <c r="B5" s="52" t="s">
        <v>36</v>
      </c>
      <c r="C5" s="53"/>
      <c r="D5" s="42"/>
      <c r="E5" s="42"/>
      <c r="F5" s="42"/>
      <c r="G5" s="42"/>
      <c r="H5" s="4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48">
        <v>5.0</v>
      </c>
      <c r="B6" s="52" t="s">
        <v>37</v>
      </c>
      <c r="C6" s="54"/>
      <c r="D6" s="42"/>
      <c r="E6" s="42"/>
      <c r="F6" s="42"/>
      <c r="G6" s="42"/>
      <c r="H6" s="4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47"/>
    </row>
    <row r="7" ht="28.5" customHeight="1">
      <c r="A7" s="48">
        <v>6.0</v>
      </c>
      <c r="B7" s="55" t="s">
        <v>38</v>
      </c>
      <c r="C7" s="41"/>
      <c r="D7" s="42"/>
      <c r="E7" s="42"/>
      <c r="F7" s="42"/>
      <c r="G7" s="42"/>
      <c r="H7" s="4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6.5" customHeight="1">
      <c r="A8" s="56">
        <v>7.0</v>
      </c>
      <c r="B8" s="40" t="s">
        <v>39</v>
      </c>
      <c r="C8" s="57"/>
      <c r="D8" s="42"/>
      <c r="E8" s="42"/>
      <c r="F8" s="42"/>
      <c r="G8" s="42"/>
      <c r="H8" s="4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69.0" customHeight="1">
      <c r="A9" s="48">
        <v>8.0</v>
      </c>
      <c r="B9" s="40" t="s">
        <v>40</v>
      </c>
      <c r="C9" s="57"/>
      <c r="D9" s="42"/>
      <c r="E9" s="42"/>
      <c r="F9" s="42"/>
      <c r="G9" s="42"/>
      <c r="H9" s="4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36.0" customHeight="1">
      <c r="A10" s="48" t="s">
        <v>41</v>
      </c>
      <c r="B10" s="40" t="s">
        <v>42</v>
      </c>
      <c r="C10" s="57"/>
      <c r="D10" s="42"/>
      <c r="E10" s="42"/>
      <c r="F10" s="42"/>
      <c r="G10" s="42"/>
      <c r="H10" s="4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81.0" customHeight="1">
      <c r="A11" s="48" t="s">
        <v>43</v>
      </c>
      <c r="B11" s="40" t="s">
        <v>44</v>
      </c>
      <c r="C11" s="57"/>
      <c r="D11" s="42"/>
      <c r="E11" s="42"/>
      <c r="F11" s="42"/>
      <c r="G11" s="42"/>
      <c r="H11" s="4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6.0" customHeight="1">
      <c r="A12" s="48">
        <v>9.0</v>
      </c>
      <c r="B12" s="51" t="s">
        <v>45</v>
      </c>
      <c r="C12" s="57"/>
      <c r="D12" s="42"/>
      <c r="E12" s="42"/>
      <c r="F12" s="42"/>
      <c r="G12" s="42"/>
      <c r="H12" s="4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6.0" customHeight="1">
      <c r="A13" s="48">
        <v>10.0</v>
      </c>
      <c r="B13" s="51" t="s">
        <v>46</v>
      </c>
      <c r="C13" s="57"/>
      <c r="D13" s="42"/>
      <c r="E13" s="42"/>
      <c r="F13" s="42"/>
      <c r="G13" s="42"/>
      <c r="H13" s="4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69.0" customHeight="1">
      <c r="A14" s="48">
        <v>11.0</v>
      </c>
      <c r="B14" s="55" t="s">
        <v>47</v>
      </c>
      <c r="C14" s="58"/>
      <c r="D14" s="59"/>
      <c r="E14" s="59"/>
      <c r="F14" s="59"/>
      <c r="G14" s="59"/>
      <c r="H14" s="6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1.0" customHeight="1">
      <c r="A15" s="61"/>
      <c r="B15" s="62"/>
      <c r="C15" s="63"/>
      <c r="D15" s="63"/>
      <c r="E15" s="63"/>
      <c r="F15" s="63"/>
      <c r="G15" s="63"/>
      <c r="H15" s="6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1.0" customHeight="1">
      <c r="A16" s="65"/>
      <c r="B16" s="66" t="s">
        <v>48</v>
      </c>
      <c r="C16" s="67"/>
      <c r="D16" s="67"/>
      <c r="E16" s="67"/>
      <c r="F16" s="67"/>
      <c r="G16" s="67"/>
      <c r="H16" s="6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7.75" customHeight="1">
      <c r="A17" s="69">
        <v>12.0</v>
      </c>
      <c r="B17" s="70" t="s">
        <v>49</v>
      </c>
      <c r="C17" s="71" t="s">
        <v>50</v>
      </c>
      <c r="D17" s="45"/>
      <c r="E17" s="71" t="s">
        <v>51</v>
      </c>
      <c r="F17" s="45"/>
      <c r="G17" s="71" t="s">
        <v>52</v>
      </c>
      <c r="H17" s="4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5.25" customHeight="1">
      <c r="A18" s="72"/>
      <c r="B18" s="72"/>
      <c r="C18" s="41"/>
      <c r="D18" s="45"/>
      <c r="E18" s="41"/>
      <c r="F18" s="45"/>
      <c r="G18" s="73">
        <f>C18+E18</f>
        <v>0</v>
      </c>
      <c r="H18" s="4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71.25" customHeight="1">
      <c r="A19" s="74">
        <v>13.0</v>
      </c>
      <c r="B19" s="75" t="s">
        <v>53</v>
      </c>
      <c r="C19" s="76"/>
      <c r="D19" s="59"/>
      <c r="E19" s="59"/>
      <c r="F19" s="59"/>
      <c r="G19" s="59"/>
      <c r="H19" s="6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3.25" customHeight="1">
      <c r="A20" s="77"/>
      <c r="B20" s="78"/>
      <c r="C20" s="63"/>
      <c r="D20" s="63"/>
      <c r="E20" s="63"/>
      <c r="F20" s="63"/>
      <c r="G20" s="63"/>
      <c r="H20" s="6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3.25" customHeight="1">
      <c r="A21" s="79"/>
      <c r="B21" s="80" t="s">
        <v>54</v>
      </c>
      <c r="C21" s="81"/>
      <c r="D21" s="81"/>
      <c r="E21" s="81"/>
      <c r="F21" s="81"/>
      <c r="G21" s="81"/>
      <c r="H21" s="8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99.75" customHeight="1">
      <c r="A22" s="74">
        <v>14.0</v>
      </c>
      <c r="B22" s="83" t="s">
        <v>55</v>
      </c>
      <c r="C22" s="41"/>
      <c r="D22" s="42"/>
      <c r="E22" s="42"/>
      <c r="F22" s="42"/>
      <c r="G22" s="42"/>
      <c r="H22" s="4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79.5" customHeight="1">
      <c r="A23" s="74">
        <v>15.0</v>
      </c>
      <c r="B23" s="83" t="s">
        <v>56</v>
      </c>
      <c r="C23" s="41"/>
      <c r="D23" s="42"/>
      <c r="E23" s="42"/>
      <c r="F23" s="42"/>
      <c r="G23" s="42"/>
      <c r="H23" s="4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0.0" customHeight="1">
      <c r="A24" s="74">
        <v>16.0</v>
      </c>
      <c r="B24" s="83" t="s">
        <v>57</v>
      </c>
      <c r="C24" s="41"/>
      <c r="D24" s="42"/>
      <c r="E24" s="42"/>
      <c r="F24" s="42"/>
      <c r="G24" s="42"/>
      <c r="H24" s="4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70.5" customHeight="1">
      <c r="A25" s="74">
        <v>17.0</v>
      </c>
      <c r="B25" s="83" t="s">
        <v>58</v>
      </c>
      <c r="C25" s="41"/>
      <c r="D25" s="42"/>
      <c r="E25" s="42"/>
      <c r="F25" s="42"/>
      <c r="G25" s="42"/>
      <c r="H25" s="4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/>
      <c r="B26" s="84"/>
      <c r="C26" s="85"/>
      <c r="D26" s="85"/>
      <c r="E26" s="85"/>
      <c r="F26" s="85"/>
      <c r="G26" s="85"/>
      <c r="H26" s="8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0" customHeight="1">
      <c r="A27" s="34"/>
      <c r="B27" s="87" t="s">
        <v>59</v>
      </c>
      <c r="C27" s="36"/>
      <c r="D27" s="36"/>
      <c r="E27" s="36"/>
      <c r="F27" s="36"/>
      <c r="G27" s="36"/>
      <c r="H27" s="3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40.5" customHeight="1">
      <c r="A28" s="48">
        <v>18.0</v>
      </c>
      <c r="B28" s="88" t="s">
        <v>60</v>
      </c>
      <c r="C28" s="73" t="s">
        <v>61</v>
      </c>
      <c r="D28" s="45"/>
      <c r="E28" s="51" t="s">
        <v>62</v>
      </c>
      <c r="F28" s="89" t="s">
        <v>63</v>
      </c>
      <c r="G28" s="42"/>
      <c r="H28" s="4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0.25" customHeight="1">
      <c r="A29" s="90"/>
      <c r="B29" s="91"/>
      <c r="C29" s="92"/>
      <c r="D29" s="45"/>
      <c r="E29" s="93"/>
      <c r="F29" s="94"/>
      <c r="G29" s="42"/>
      <c r="H29" s="4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0.25" customHeight="1">
      <c r="A30" s="90"/>
      <c r="B30" s="91"/>
      <c r="C30" s="92"/>
      <c r="D30" s="45"/>
      <c r="E30" s="93"/>
      <c r="F30" s="94"/>
      <c r="G30" s="42"/>
      <c r="H30" s="4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0.25" customHeight="1">
      <c r="A31" s="90"/>
      <c r="B31" s="91"/>
      <c r="C31" s="92"/>
      <c r="D31" s="45"/>
      <c r="E31" s="93"/>
      <c r="F31" s="94"/>
      <c r="G31" s="42"/>
      <c r="H31" s="4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0.25" customHeight="1">
      <c r="A32" s="90"/>
      <c r="B32" s="91"/>
      <c r="C32" s="92"/>
      <c r="D32" s="45"/>
      <c r="E32" s="93"/>
      <c r="F32" s="94"/>
      <c r="G32" s="42"/>
      <c r="H32" s="4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0.25" customHeight="1">
      <c r="A33" s="72"/>
      <c r="B33" s="95"/>
      <c r="C33" s="92"/>
      <c r="D33" s="45"/>
      <c r="E33" s="93"/>
      <c r="F33" s="94"/>
      <c r="G33" s="42"/>
      <c r="H33" s="4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4.75" customHeight="1">
      <c r="A34" s="48">
        <v>19.0</v>
      </c>
      <c r="B34" s="96" t="s">
        <v>64</v>
      </c>
      <c r="C34" s="97" t="s">
        <v>65</v>
      </c>
      <c r="D34" s="98"/>
      <c r="E34" s="99"/>
      <c r="F34" s="100" t="s">
        <v>66</v>
      </c>
      <c r="G34" s="98"/>
      <c r="H34" s="9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3.25" customHeight="1">
      <c r="A35" s="90"/>
      <c r="B35" s="91"/>
      <c r="C35" s="101"/>
      <c r="D35" s="42"/>
      <c r="E35" s="45"/>
      <c r="F35" s="101"/>
      <c r="G35" s="42"/>
      <c r="H35" s="4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3.25" customHeight="1">
      <c r="A36" s="90"/>
      <c r="B36" s="91"/>
      <c r="C36" s="101"/>
      <c r="D36" s="42"/>
      <c r="E36" s="45"/>
      <c r="F36" s="101"/>
      <c r="G36" s="42"/>
      <c r="H36" s="4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3.25" customHeight="1">
      <c r="A37" s="90"/>
      <c r="B37" s="91"/>
      <c r="C37" s="101"/>
      <c r="D37" s="42"/>
      <c r="E37" s="45"/>
      <c r="F37" s="101"/>
      <c r="G37" s="42"/>
      <c r="H37" s="4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3.25" customHeight="1">
      <c r="A38" s="90"/>
      <c r="B38" s="91"/>
      <c r="C38" s="101"/>
      <c r="D38" s="42"/>
      <c r="E38" s="45"/>
      <c r="F38" s="101"/>
      <c r="G38" s="42"/>
      <c r="H38" s="4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3.25" customHeight="1">
      <c r="A39" s="90"/>
      <c r="B39" s="91"/>
      <c r="C39" s="101"/>
      <c r="D39" s="42"/>
      <c r="E39" s="45"/>
      <c r="F39" s="101"/>
      <c r="G39" s="42"/>
      <c r="H39" s="4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3.25" customHeight="1">
      <c r="A40" s="72"/>
      <c r="B40" s="95"/>
      <c r="C40" s="101"/>
      <c r="D40" s="42"/>
      <c r="E40" s="45"/>
      <c r="F40" s="101"/>
      <c r="G40" s="42"/>
      <c r="H40" s="4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4.0" customHeight="1">
      <c r="A41" s="102">
        <v>20.0</v>
      </c>
      <c r="B41" s="70" t="s">
        <v>67</v>
      </c>
      <c r="C41" s="73" t="s">
        <v>68</v>
      </c>
      <c r="D41" s="42"/>
      <c r="E41" s="49" t="s">
        <v>69</v>
      </c>
      <c r="F41" s="103" t="s">
        <v>70</v>
      </c>
      <c r="G41" s="104"/>
      <c r="H41" s="10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2.5" customHeight="1">
      <c r="A42" s="90"/>
      <c r="B42" s="90"/>
      <c r="C42" s="92"/>
      <c r="D42" s="45"/>
      <c r="E42" s="106"/>
      <c r="F42" s="107"/>
      <c r="G42" s="42"/>
      <c r="H42" s="4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2.5" customHeight="1">
      <c r="A43" s="90"/>
      <c r="B43" s="90"/>
      <c r="C43" s="92"/>
      <c r="D43" s="45"/>
      <c r="E43" s="106"/>
      <c r="F43" s="107"/>
      <c r="G43" s="42"/>
      <c r="H43" s="4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2.5" customHeight="1">
      <c r="A44" s="90"/>
      <c r="B44" s="90"/>
      <c r="C44" s="92"/>
      <c r="D44" s="45"/>
      <c r="E44" s="106"/>
      <c r="F44" s="107"/>
      <c r="G44" s="42"/>
      <c r="H44" s="4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2.5" customHeight="1">
      <c r="A45" s="90"/>
      <c r="B45" s="90"/>
      <c r="C45" s="92"/>
      <c r="D45" s="45"/>
      <c r="E45" s="106"/>
      <c r="F45" s="107"/>
      <c r="G45" s="42"/>
      <c r="H45" s="4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2.5" customHeight="1">
      <c r="A46" s="72"/>
      <c r="B46" s="90"/>
      <c r="C46" s="92"/>
      <c r="D46" s="45"/>
      <c r="E46" s="106"/>
      <c r="F46" s="108"/>
      <c r="G46" s="59"/>
      <c r="H46" s="6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42.75" customHeight="1">
      <c r="A47" s="109">
        <v>21.0</v>
      </c>
      <c r="B47" s="48" t="s">
        <v>71</v>
      </c>
      <c r="C47" s="73" t="s">
        <v>72</v>
      </c>
      <c r="D47" s="45"/>
      <c r="E47" s="51" t="s">
        <v>73</v>
      </c>
      <c r="F47" s="51" t="s">
        <v>74</v>
      </c>
      <c r="G47" s="51" t="s">
        <v>75</v>
      </c>
      <c r="H47" s="110" t="s">
        <v>76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3.25" customHeight="1">
      <c r="A48" s="111"/>
      <c r="B48" s="90"/>
      <c r="C48" s="92"/>
      <c r="D48" s="45"/>
      <c r="E48" s="93"/>
      <c r="F48" s="112"/>
      <c r="G48" s="113"/>
      <c r="H48" s="1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3.25" customHeight="1">
      <c r="A49" s="111"/>
      <c r="B49" s="90"/>
      <c r="C49" s="92"/>
      <c r="D49" s="45"/>
      <c r="E49" s="93"/>
      <c r="F49" s="112"/>
      <c r="G49" s="113"/>
      <c r="H49" s="1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3.25" customHeight="1">
      <c r="A50" s="105"/>
      <c r="B50" s="72"/>
      <c r="C50" s="114"/>
      <c r="D50" s="60"/>
      <c r="E50" s="115"/>
      <c r="F50" s="116"/>
      <c r="G50" s="117"/>
      <c r="H50" s="11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78.0" customHeight="1">
      <c r="A51" s="118">
        <v>22.0</v>
      </c>
      <c r="B51" s="119" t="s">
        <v>77</v>
      </c>
      <c r="C51" s="93"/>
      <c r="D51" s="120"/>
      <c r="E51" s="42"/>
      <c r="F51" s="42"/>
      <c r="G51" s="42"/>
      <c r="H51" s="4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78.0" customHeight="1">
      <c r="A52" s="121">
        <v>23.0</v>
      </c>
      <c r="B52" s="122" t="s">
        <v>78</v>
      </c>
      <c r="C52" s="93"/>
      <c r="D52" s="123"/>
      <c r="E52" s="81"/>
      <c r="F52" s="81"/>
      <c r="G52" s="81"/>
      <c r="H52" s="8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90.75" customHeight="1">
      <c r="A53" s="121">
        <v>24.0</v>
      </c>
      <c r="B53" s="124" t="s">
        <v>79</v>
      </c>
      <c r="C53" s="125"/>
      <c r="D53" s="42"/>
      <c r="E53" s="42"/>
      <c r="F53" s="42"/>
      <c r="G53" s="42"/>
      <c r="H53" s="4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C54" s="126"/>
      <c r="D54" s="42"/>
      <c r="E54" s="42"/>
      <c r="F54" s="42"/>
      <c r="G54" s="42"/>
      <c r="H54" s="4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1.0" customHeight="1">
      <c r="A55" s="34"/>
      <c r="B55" s="127" t="s">
        <v>80</v>
      </c>
      <c r="C55" s="36"/>
      <c r="D55" s="36"/>
      <c r="E55" s="36"/>
      <c r="F55" s="36"/>
      <c r="G55" s="36"/>
      <c r="H55" s="3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66.0" customHeight="1">
      <c r="A56" s="39">
        <v>25.0</v>
      </c>
      <c r="B56" s="40" t="s">
        <v>81</v>
      </c>
      <c r="C56" s="41"/>
      <c r="D56" s="42"/>
      <c r="E56" s="42"/>
      <c r="F56" s="42"/>
      <c r="G56" s="42"/>
      <c r="H56" s="4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91.0" customHeight="1">
      <c r="A57" s="39">
        <v>26.0</v>
      </c>
      <c r="B57" s="128" t="s">
        <v>82</v>
      </c>
      <c r="C57" s="41"/>
      <c r="D57" s="42"/>
      <c r="E57" s="42"/>
      <c r="F57" s="42"/>
      <c r="G57" s="42"/>
      <c r="H57" s="4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75.0" customHeight="1">
      <c r="A58" s="39">
        <v>27.0</v>
      </c>
      <c r="B58" s="51" t="s">
        <v>83</v>
      </c>
      <c r="C58" s="41"/>
      <c r="D58" s="42"/>
      <c r="E58" s="42"/>
      <c r="F58" s="42"/>
      <c r="G58" s="42"/>
      <c r="H58" s="4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hidden="1" customHeight="1">
      <c r="A59" s="129"/>
      <c r="B59" s="1"/>
      <c r="C59" s="85"/>
      <c r="D59" s="85"/>
      <c r="E59" s="85"/>
      <c r="F59" s="85"/>
      <c r="G59" s="85"/>
      <c r="H59" s="8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hidden="1" customHeight="1">
      <c r="A60" s="129"/>
      <c r="B60" s="1"/>
      <c r="C60" s="85"/>
      <c r="D60" s="85"/>
      <c r="E60" s="85"/>
      <c r="F60" s="85"/>
      <c r="G60" s="85"/>
      <c r="H60" s="8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hidden="1" customHeight="1">
      <c r="A61" s="129"/>
      <c r="B61" s="1"/>
      <c r="C61" s="85"/>
      <c r="D61" s="85"/>
      <c r="E61" s="85"/>
      <c r="F61" s="85"/>
      <c r="G61" s="85"/>
      <c r="H61" s="8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hidden="1" customHeight="1">
      <c r="A62" s="129"/>
      <c r="B62" s="1"/>
      <c r="C62" s="85"/>
      <c r="D62" s="85"/>
      <c r="E62" s="85"/>
      <c r="F62" s="85"/>
      <c r="G62" s="85"/>
      <c r="H62" s="8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hidden="1" customHeight="1">
      <c r="A63" s="129"/>
      <c r="B63" s="1"/>
      <c r="C63" s="85"/>
      <c r="D63" s="85"/>
      <c r="E63" s="85"/>
      <c r="F63" s="85"/>
      <c r="G63" s="85"/>
      <c r="H63" s="8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hidden="1" customHeight="1">
      <c r="A64" s="129"/>
      <c r="B64" s="1"/>
      <c r="C64" s="85"/>
      <c r="D64" s="85"/>
      <c r="E64" s="85"/>
      <c r="F64" s="85"/>
      <c r="G64" s="85"/>
      <c r="H64" s="8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hidden="1" customHeight="1">
      <c r="A65" s="129"/>
      <c r="B65" s="1"/>
      <c r="C65" s="85"/>
      <c r="D65" s="85"/>
      <c r="E65" s="85"/>
      <c r="F65" s="85"/>
      <c r="G65" s="85"/>
      <c r="H65" s="8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hidden="1" customHeight="1">
      <c r="A66" s="129"/>
      <c r="B66" s="1"/>
      <c r="C66" s="85"/>
      <c r="D66" s="85"/>
      <c r="E66" s="85"/>
      <c r="F66" s="85"/>
      <c r="G66" s="85"/>
      <c r="H66" s="8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hidden="1" customHeight="1">
      <c r="A67" s="129"/>
      <c r="B67" s="1"/>
      <c r="C67" s="85"/>
      <c r="D67" s="85"/>
      <c r="E67" s="85"/>
      <c r="F67" s="85"/>
      <c r="G67" s="85"/>
      <c r="H67" s="8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hidden="1" customHeight="1">
      <c r="A68" s="129"/>
      <c r="B68" s="1"/>
      <c r="C68" s="85"/>
      <c r="D68" s="85"/>
      <c r="E68" s="85"/>
      <c r="F68" s="85"/>
      <c r="G68" s="85"/>
      <c r="H68" s="8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hidden="1" customHeight="1">
      <c r="A69" s="129"/>
      <c r="B69" s="1"/>
      <c r="C69" s="85"/>
      <c r="D69" s="85"/>
      <c r="E69" s="85"/>
      <c r="F69" s="85"/>
      <c r="G69" s="85"/>
      <c r="H69" s="8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hidden="1" customHeight="1">
      <c r="A70" s="129"/>
      <c r="B70" s="1"/>
      <c r="C70" s="85"/>
      <c r="D70" s="85"/>
      <c r="E70" s="85"/>
      <c r="F70" s="85"/>
      <c r="G70" s="85"/>
      <c r="H70" s="8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hidden="1" customHeight="1">
      <c r="A71" s="129"/>
      <c r="B71" s="1"/>
      <c r="C71" s="85"/>
      <c r="D71" s="85"/>
      <c r="E71" s="85"/>
      <c r="F71" s="85"/>
      <c r="G71" s="85"/>
      <c r="H71" s="8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hidden="1" customHeight="1">
      <c r="A72" s="129"/>
      <c r="B72" s="1"/>
      <c r="C72" s="85"/>
      <c r="D72" s="85"/>
      <c r="E72" s="85"/>
      <c r="F72" s="85"/>
      <c r="G72" s="85"/>
      <c r="H72" s="8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hidden="1" customHeight="1">
      <c r="A73" s="129"/>
      <c r="B73" s="1"/>
      <c r="C73" s="85"/>
      <c r="D73" s="85"/>
      <c r="E73" s="85"/>
      <c r="F73" s="85"/>
      <c r="G73" s="85"/>
      <c r="H73" s="8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hidden="1" customHeight="1">
      <c r="A74" s="129"/>
      <c r="B74" s="1"/>
      <c r="C74" s="85"/>
      <c r="D74" s="85"/>
      <c r="E74" s="85"/>
      <c r="F74" s="85"/>
      <c r="G74" s="85"/>
      <c r="H74" s="8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hidden="1" customHeight="1">
      <c r="A75" s="129"/>
      <c r="B75" s="1"/>
      <c r="C75" s="85"/>
      <c r="D75" s="85"/>
      <c r="E75" s="85"/>
      <c r="F75" s="85"/>
      <c r="G75" s="85"/>
      <c r="H75" s="8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hidden="1" customHeight="1">
      <c r="A76" s="129"/>
      <c r="B76" s="1"/>
      <c r="C76" s="85"/>
      <c r="D76" s="85"/>
      <c r="E76" s="85"/>
      <c r="F76" s="85"/>
      <c r="G76" s="85"/>
      <c r="H76" s="8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hidden="1" customHeight="1">
      <c r="A77" s="129"/>
      <c r="B77" s="1"/>
      <c r="C77" s="85"/>
      <c r="D77" s="85"/>
      <c r="E77" s="85"/>
      <c r="F77" s="85"/>
      <c r="G77" s="85"/>
      <c r="H77" s="8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hidden="1" customHeight="1">
      <c r="A78" s="129"/>
      <c r="B78" s="1"/>
      <c r="C78" s="85"/>
      <c r="D78" s="85"/>
      <c r="E78" s="85"/>
      <c r="F78" s="85"/>
      <c r="G78" s="85"/>
      <c r="H78" s="8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hidden="1" customHeight="1">
      <c r="A79" s="129"/>
      <c r="B79" s="1"/>
      <c r="C79" s="85"/>
      <c r="D79" s="85"/>
      <c r="E79" s="85"/>
      <c r="F79" s="85"/>
      <c r="G79" s="85"/>
      <c r="H79" s="8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hidden="1" customHeight="1">
      <c r="A80" s="129"/>
      <c r="B80" s="1"/>
      <c r="C80" s="85"/>
      <c r="D80" s="85"/>
      <c r="E80" s="85"/>
      <c r="F80" s="85"/>
      <c r="G80" s="85"/>
      <c r="H80" s="8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hidden="1" customHeight="1">
      <c r="A81" s="129"/>
      <c r="B81" s="1"/>
      <c r="C81" s="85"/>
      <c r="D81" s="85"/>
      <c r="E81" s="85"/>
      <c r="F81" s="85"/>
      <c r="G81" s="85"/>
      <c r="H81" s="8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hidden="1" customHeight="1">
      <c r="A82" s="129"/>
      <c r="B82" s="1"/>
      <c r="C82" s="85"/>
      <c r="D82" s="85"/>
      <c r="E82" s="85"/>
      <c r="F82" s="85"/>
      <c r="G82" s="85"/>
      <c r="H82" s="8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hidden="1" customHeight="1">
      <c r="A83" s="129"/>
      <c r="B83" s="1"/>
      <c r="C83" s="85"/>
      <c r="D83" s="85"/>
      <c r="E83" s="85"/>
      <c r="F83" s="85"/>
      <c r="G83" s="85"/>
      <c r="H83" s="8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hidden="1" customHeight="1">
      <c r="A84" s="129"/>
      <c r="B84" s="1"/>
      <c r="C84" s="85"/>
      <c r="D84" s="85"/>
      <c r="E84" s="85"/>
      <c r="F84" s="85"/>
      <c r="G84" s="85"/>
      <c r="H84" s="8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hidden="1" customHeight="1">
      <c r="A85" s="129"/>
      <c r="B85" s="1"/>
      <c r="C85" s="85"/>
      <c r="D85" s="85"/>
      <c r="E85" s="85"/>
      <c r="F85" s="85"/>
      <c r="G85" s="85"/>
      <c r="H85" s="8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hidden="1" customHeight="1">
      <c r="A86" s="129"/>
      <c r="B86" s="1"/>
      <c r="C86" s="85"/>
      <c r="D86" s="85"/>
      <c r="E86" s="85"/>
      <c r="F86" s="85"/>
      <c r="G86" s="85"/>
      <c r="H86" s="8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hidden="1" customHeight="1">
      <c r="A87" s="129"/>
      <c r="B87" s="1"/>
      <c r="C87" s="85"/>
      <c r="D87" s="85"/>
      <c r="E87" s="85"/>
      <c r="F87" s="85"/>
      <c r="G87" s="85"/>
      <c r="H87" s="8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hidden="1" customHeight="1">
      <c r="A88" s="129"/>
      <c r="B88" s="1"/>
      <c r="C88" s="85"/>
      <c r="D88" s="85"/>
      <c r="E88" s="85"/>
      <c r="F88" s="85"/>
      <c r="G88" s="85"/>
      <c r="H88" s="8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hidden="1" customHeight="1">
      <c r="A89" s="129"/>
      <c r="B89" s="1"/>
      <c r="C89" s="85"/>
      <c r="D89" s="85"/>
      <c r="E89" s="85"/>
      <c r="F89" s="85"/>
      <c r="G89" s="85"/>
      <c r="H89" s="8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hidden="1" customHeight="1">
      <c r="A90" s="129"/>
      <c r="B90" s="1"/>
      <c r="C90" s="85"/>
      <c r="D90" s="85"/>
      <c r="E90" s="85"/>
      <c r="F90" s="85"/>
      <c r="G90" s="85"/>
      <c r="H90" s="8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hidden="1" customHeight="1">
      <c r="A91" s="129"/>
      <c r="B91" s="1"/>
      <c r="C91" s="85"/>
      <c r="D91" s="85"/>
      <c r="E91" s="85"/>
      <c r="F91" s="85"/>
      <c r="G91" s="85"/>
      <c r="H91" s="8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hidden="1" customHeight="1">
      <c r="A92" s="129"/>
      <c r="B92" s="1"/>
      <c r="C92" s="85"/>
      <c r="D92" s="85"/>
      <c r="E92" s="85"/>
      <c r="F92" s="85"/>
      <c r="G92" s="85"/>
      <c r="H92" s="8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hidden="1" customHeight="1">
      <c r="A93" s="129"/>
      <c r="B93" s="1"/>
      <c r="C93" s="85"/>
      <c r="D93" s="85"/>
      <c r="E93" s="85"/>
      <c r="F93" s="85"/>
      <c r="G93" s="85"/>
      <c r="H93" s="8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hidden="1" customHeight="1">
      <c r="A94" s="129"/>
      <c r="B94" s="1"/>
      <c r="C94" s="85"/>
      <c r="D94" s="85"/>
      <c r="E94" s="85"/>
      <c r="F94" s="85"/>
      <c r="G94" s="85"/>
      <c r="H94" s="8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hidden="1" customHeight="1">
      <c r="A95" s="129"/>
      <c r="B95" s="1"/>
      <c r="C95" s="85"/>
      <c r="D95" s="85"/>
      <c r="E95" s="85"/>
      <c r="F95" s="85"/>
      <c r="G95" s="85"/>
      <c r="H95" s="8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hidden="1" customHeight="1">
      <c r="A96" s="129"/>
      <c r="B96" s="1"/>
      <c r="C96" s="85"/>
      <c r="D96" s="85"/>
      <c r="E96" s="85"/>
      <c r="F96" s="85"/>
      <c r="G96" s="85"/>
      <c r="H96" s="8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hidden="1" customHeight="1">
      <c r="A97" s="129"/>
      <c r="B97" s="1"/>
      <c r="C97" s="85"/>
      <c r="D97" s="85"/>
      <c r="E97" s="85"/>
      <c r="F97" s="85"/>
      <c r="G97" s="85"/>
      <c r="H97" s="8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hidden="1" customHeight="1">
      <c r="A98" s="129"/>
      <c r="B98" s="1"/>
      <c r="C98" s="85"/>
      <c r="D98" s="85"/>
      <c r="E98" s="85"/>
      <c r="F98" s="85"/>
      <c r="G98" s="85"/>
      <c r="H98" s="8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hidden="1" customHeight="1">
      <c r="A99" s="129"/>
      <c r="B99" s="1"/>
      <c r="C99" s="85"/>
      <c r="D99" s="85"/>
      <c r="E99" s="85"/>
      <c r="F99" s="85"/>
      <c r="G99" s="85"/>
      <c r="H99" s="8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hidden="1" customHeight="1">
      <c r="A100" s="129"/>
      <c r="B100" s="1"/>
      <c r="C100" s="85"/>
      <c r="D100" s="85"/>
      <c r="E100" s="85"/>
      <c r="F100" s="85"/>
      <c r="G100" s="85"/>
      <c r="H100" s="8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hidden="1" customHeight="1">
      <c r="A101" s="129"/>
      <c r="B101" s="1"/>
      <c r="C101" s="85"/>
      <c r="D101" s="85"/>
      <c r="E101" s="85"/>
      <c r="F101" s="85"/>
      <c r="G101" s="85"/>
      <c r="H101" s="8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hidden="1" customHeight="1">
      <c r="A102" s="129"/>
      <c r="B102" s="1"/>
      <c r="C102" s="85"/>
      <c r="D102" s="85"/>
      <c r="E102" s="85"/>
      <c r="F102" s="85"/>
      <c r="G102" s="85"/>
      <c r="H102" s="8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hidden="1" customHeight="1">
      <c r="A103" s="129"/>
      <c r="B103" s="1"/>
      <c r="C103" s="85"/>
      <c r="D103" s="85"/>
      <c r="E103" s="85"/>
      <c r="F103" s="85"/>
      <c r="G103" s="85"/>
      <c r="H103" s="8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hidden="1" customHeight="1">
      <c r="A104" s="129"/>
      <c r="B104" s="1"/>
      <c r="C104" s="85"/>
      <c r="D104" s="85"/>
      <c r="E104" s="85"/>
      <c r="F104" s="85"/>
      <c r="G104" s="85"/>
      <c r="H104" s="8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hidden="1" customHeight="1">
      <c r="A105" s="129"/>
      <c r="B105" s="1"/>
      <c r="C105" s="85"/>
      <c r="D105" s="85"/>
      <c r="E105" s="85"/>
      <c r="F105" s="85"/>
      <c r="G105" s="85"/>
      <c r="H105" s="8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hidden="1" customHeight="1">
      <c r="A106" s="129"/>
      <c r="B106" s="1"/>
      <c r="C106" s="85"/>
      <c r="D106" s="85"/>
      <c r="E106" s="85"/>
      <c r="F106" s="85"/>
      <c r="G106" s="85"/>
      <c r="H106" s="8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hidden="1" customHeight="1">
      <c r="A107" s="129"/>
      <c r="B107" s="1"/>
      <c r="C107" s="85"/>
      <c r="D107" s="85"/>
      <c r="E107" s="85"/>
      <c r="F107" s="85"/>
      <c r="G107" s="85"/>
      <c r="H107" s="8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hidden="1" customHeight="1">
      <c r="A108" s="129"/>
      <c r="B108" s="1"/>
      <c r="C108" s="85"/>
      <c r="D108" s="85"/>
      <c r="E108" s="85"/>
      <c r="F108" s="85"/>
      <c r="G108" s="85"/>
      <c r="H108" s="8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hidden="1" customHeight="1">
      <c r="A109" s="129"/>
      <c r="B109" s="1"/>
      <c r="C109" s="85"/>
      <c r="D109" s="85"/>
      <c r="E109" s="85"/>
      <c r="F109" s="85"/>
      <c r="G109" s="85"/>
      <c r="H109" s="8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hidden="1" customHeight="1">
      <c r="A110" s="129"/>
      <c r="B110" s="1"/>
      <c r="C110" s="85"/>
      <c r="D110" s="85"/>
      <c r="E110" s="85"/>
      <c r="F110" s="85"/>
      <c r="G110" s="85"/>
      <c r="H110" s="8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hidden="1" customHeight="1">
      <c r="A111" s="129"/>
      <c r="B111" s="1"/>
      <c r="C111" s="85"/>
      <c r="D111" s="85"/>
      <c r="E111" s="85"/>
      <c r="F111" s="85"/>
      <c r="G111" s="85"/>
      <c r="H111" s="8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hidden="1" customHeight="1">
      <c r="A112" s="129"/>
      <c r="B112" s="1"/>
      <c r="C112" s="85"/>
      <c r="D112" s="85"/>
      <c r="E112" s="85"/>
      <c r="F112" s="85"/>
      <c r="G112" s="85"/>
      <c r="H112" s="8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hidden="1" customHeight="1">
      <c r="A113" s="129"/>
      <c r="B113" s="1"/>
      <c r="C113" s="85"/>
      <c r="D113" s="85"/>
      <c r="E113" s="85"/>
      <c r="F113" s="85"/>
      <c r="G113" s="85"/>
      <c r="H113" s="8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hidden="1" customHeight="1">
      <c r="A114" s="129"/>
      <c r="B114" s="1"/>
      <c r="C114" s="85"/>
      <c r="D114" s="85"/>
      <c r="E114" s="85"/>
      <c r="F114" s="85"/>
      <c r="G114" s="85"/>
      <c r="H114" s="8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hidden="1" customHeight="1">
      <c r="A115" s="129"/>
      <c r="B115" s="1"/>
      <c r="C115" s="85"/>
      <c r="D115" s="85"/>
      <c r="E115" s="85"/>
      <c r="F115" s="85"/>
      <c r="G115" s="85"/>
      <c r="H115" s="8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hidden="1" customHeight="1">
      <c r="A116" s="129"/>
      <c r="B116" s="1"/>
      <c r="C116" s="85"/>
      <c r="D116" s="85"/>
      <c r="E116" s="85"/>
      <c r="F116" s="85"/>
      <c r="G116" s="85"/>
      <c r="H116" s="8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hidden="1" customHeight="1">
      <c r="A117" s="129"/>
      <c r="B117" s="1"/>
      <c r="C117" s="85"/>
      <c r="D117" s="85"/>
      <c r="E117" s="85"/>
      <c r="F117" s="85"/>
      <c r="G117" s="85"/>
      <c r="H117" s="8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hidden="1" customHeight="1">
      <c r="A118" s="129"/>
      <c r="B118" s="1"/>
      <c r="C118" s="85"/>
      <c r="D118" s="85"/>
      <c r="E118" s="85"/>
      <c r="F118" s="85"/>
      <c r="G118" s="85"/>
      <c r="H118" s="8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hidden="1" customHeight="1">
      <c r="A119" s="129"/>
      <c r="B119" s="1"/>
      <c r="C119" s="85"/>
      <c r="D119" s="85"/>
      <c r="E119" s="85"/>
      <c r="F119" s="85"/>
      <c r="G119" s="85"/>
      <c r="H119" s="8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hidden="1" customHeight="1">
      <c r="A120" s="129"/>
      <c r="B120" s="1"/>
      <c r="C120" s="85"/>
      <c r="D120" s="85"/>
      <c r="E120" s="85"/>
      <c r="F120" s="85"/>
      <c r="G120" s="85"/>
      <c r="H120" s="8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hidden="1" customHeight="1">
      <c r="A121" s="129"/>
      <c r="B121" s="1"/>
      <c r="C121" s="85"/>
      <c r="D121" s="85"/>
      <c r="E121" s="85"/>
      <c r="F121" s="85"/>
      <c r="G121" s="85"/>
      <c r="H121" s="8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hidden="1" customHeight="1">
      <c r="A122" s="129"/>
      <c r="B122" s="1"/>
      <c r="C122" s="85"/>
      <c r="D122" s="85"/>
      <c r="E122" s="85"/>
      <c r="F122" s="85"/>
      <c r="G122" s="85"/>
      <c r="H122" s="8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hidden="1" customHeight="1">
      <c r="A123" s="129"/>
      <c r="B123" s="1"/>
      <c r="C123" s="85"/>
      <c r="D123" s="85"/>
      <c r="E123" s="85"/>
      <c r="F123" s="85"/>
      <c r="G123" s="85"/>
      <c r="H123" s="8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hidden="1" customHeight="1">
      <c r="A124" s="129"/>
      <c r="B124" s="1"/>
      <c r="C124" s="85"/>
      <c r="D124" s="85"/>
      <c r="E124" s="85"/>
      <c r="F124" s="85"/>
      <c r="G124" s="85"/>
      <c r="H124" s="8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hidden="1" customHeight="1">
      <c r="A125" s="129"/>
      <c r="B125" s="1"/>
      <c r="C125" s="85"/>
      <c r="D125" s="85"/>
      <c r="E125" s="85"/>
      <c r="F125" s="85"/>
      <c r="G125" s="85"/>
      <c r="H125" s="8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hidden="1" customHeight="1">
      <c r="A126" s="129"/>
      <c r="B126" s="1"/>
      <c r="C126" s="85"/>
      <c r="D126" s="85"/>
      <c r="E126" s="85"/>
      <c r="F126" s="85"/>
      <c r="G126" s="85"/>
      <c r="H126" s="8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hidden="1" customHeight="1">
      <c r="A127" s="129"/>
      <c r="B127" s="1"/>
      <c r="C127" s="85"/>
      <c r="D127" s="85"/>
      <c r="E127" s="85"/>
      <c r="F127" s="85"/>
      <c r="G127" s="85"/>
      <c r="H127" s="8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hidden="1" customHeight="1">
      <c r="A128" s="129"/>
      <c r="B128" s="1"/>
      <c r="C128" s="85"/>
      <c r="D128" s="85"/>
      <c r="E128" s="85"/>
      <c r="F128" s="85"/>
      <c r="G128" s="85"/>
      <c r="H128" s="8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hidden="1" customHeight="1">
      <c r="A129" s="129"/>
      <c r="B129" s="1"/>
      <c r="C129" s="85"/>
      <c r="D129" s="85"/>
      <c r="E129" s="85"/>
      <c r="F129" s="85"/>
      <c r="G129" s="85"/>
      <c r="H129" s="8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hidden="1" customHeight="1">
      <c r="A130" s="129"/>
      <c r="B130" s="1"/>
      <c r="C130" s="85"/>
      <c r="D130" s="85"/>
      <c r="E130" s="85"/>
      <c r="F130" s="85"/>
      <c r="G130" s="85"/>
      <c r="H130" s="8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hidden="1" customHeight="1">
      <c r="A131" s="129"/>
      <c r="B131" s="1"/>
      <c r="C131" s="85"/>
      <c r="D131" s="85"/>
      <c r="E131" s="85"/>
      <c r="F131" s="85"/>
      <c r="G131" s="85"/>
      <c r="H131" s="8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hidden="1" customHeight="1">
      <c r="A132" s="129"/>
      <c r="B132" s="1"/>
      <c r="C132" s="85"/>
      <c r="D132" s="85"/>
      <c r="E132" s="85"/>
      <c r="F132" s="85"/>
      <c r="G132" s="85"/>
      <c r="H132" s="8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hidden="1" customHeight="1">
      <c r="A133" s="129"/>
      <c r="B133" s="1"/>
      <c r="C133" s="85"/>
      <c r="D133" s="85"/>
      <c r="E133" s="85"/>
      <c r="F133" s="85"/>
      <c r="G133" s="85"/>
      <c r="H133" s="8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hidden="1" customHeight="1">
      <c r="A134" s="129"/>
      <c r="B134" s="1"/>
      <c r="C134" s="85"/>
      <c r="D134" s="85"/>
      <c r="E134" s="85"/>
      <c r="F134" s="85"/>
      <c r="G134" s="85"/>
      <c r="H134" s="8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hidden="1" customHeight="1">
      <c r="A135" s="129"/>
      <c r="B135" s="1"/>
      <c r="C135" s="85"/>
      <c r="D135" s="85"/>
      <c r="E135" s="85"/>
      <c r="F135" s="85"/>
      <c r="G135" s="85"/>
      <c r="H135" s="8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hidden="1" customHeight="1">
      <c r="A136" s="129"/>
      <c r="B136" s="1"/>
      <c r="C136" s="85"/>
      <c r="D136" s="85"/>
      <c r="E136" s="85"/>
      <c r="F136" s="85"/>
      <c r="G136" s="85"/>
      <c r="H136" s="8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hidden="1" customHeight="1">
      <c r="A137" s="129"/>
      <c r="B137" s="1"/>
      <c r="C137" s="85"/>
      <c r="D137" s="85"/>
      <c r="E137" s="85"/>
      <c r="F137" s="85"/>
      <c r="G137" s="85"/>
      <c r="H137" s="8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hidden="1" customHeight="1">
      <c r="A138" s="129"/>
      <c r="B138" s="1"/>
      <c r="C138" s="85"/>
      <c r="D138" s="85"/>
      <c r="E138" s="85"/>
      <c r="F138" s="85"/>
      <c r="G138" s="85"/>
      <c r="H138" s="8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hidden="1" customHeight="1">
      <c r="A139" s="129"/>
      <c r="B139" s="1"/>
      <c r="C139" s="85"/>
      <c r="D139" s="85"/>
      <c r="E139" s="85"/>
      <c r="F139" s="85"/>
      <c r="G139" s="85"/>
      <c r="H139" s="8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hidden="1" customHeight="1">
      <c r="A140" s="129"/>
      <c r="B140" s="1"/>
      <c r="C140" s="85"/>
      <c r="D140" s="85"/>
      <c r="E140" s="85"/>
      <c r="F140" s="85"/>
      <c r="G140" s="85"/>
      <c r="H140" s="8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hidden="1" customHeight="1">
      <c r="A141" s="129"/>
      <c r="B141" s="1"/>
      <c r="C141" s="85"/>
      <c r="D141" s="85"/>
      <c r="E141" s="85"/>
      <c r="F141" s="85"/>
      <c r="G141" s="85"/>
      <c r="H141" s="8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hidden="1" customHeight="1">
      <c r="A142" s="129"/>
      <c r="B142" s="1"/>
      <c r="C142" s="85"/>
      <c r="D142" s="85"/>
      <c r="E142" s="85"/>
      <c r="F142" s="85"/>
      <c r="G142" s="85"/>
      <c r="H142" s="8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hidden="1" customHeight="1">
      <c r="A143" s="129"/>
      <c r="B143" s="1"/>
      <c r="C143" s="85"/>
      <c r="D143" s="85"/>
      <c r="E143" s="85"/>
      <c r="F143" s="85"/>
      <c r="G143" s="85"/>
      <c r="H143" s="8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hidden="1" customHeight="1">
      <c r="A144" s="129"/>
      <c r="B144" s="1"/>
      <c r="C144" s="85"/>
      <c r="D144" s="85"/>
      <c r="E144" s="85"/>
      <c r="F144" s="85"/>
      <c r="G144" s="85"/>
      <c r="H144" s="8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hidden="1" customHeight="1">
      <c r="A145" s="129"/>
      <c r="B145" s="1"/>
      <c r="C145" s="85"/>
      <c r="D145" s="85"/>
      <c r="E145" s="85"/>
      <c r="F145" s="85"/>
      <c r="G145" s="85"/>
      <c r="H145" s="8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hidden="1" customHeight="1">
      <c r="A146" s="129"/>
      <c r="B146" s="1"/>
      <c r="C146" s="85"/>
      <c r="D146" s="85"/>
      <c r="E146" s="85"/>
      <c r="F146" s="85"/>
      <c r="G146" s="85"/>
      <c r="H146" s="8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hidden="1" customHeight="1">
      <c r="A147" s="129"/>
      <c r="B147" s="1"/>
      <c r="C147" s="85"/>
      <c r="D147" s="85"/>
      <c r="E147" s="85"/>
      <c r="F147" s="85"/>
      <c r="G147" s="85"/>
      <c r="H147" s="8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hidden="1" customHeight="1">
      <c r="A148" s="129"/>
      <c r="B148" s="1"/>
      <c r="C148" s="85"/>
      <c r="D148" s="85"/>
      <c r="E148" s="85"/>
      <c r="F148" s="85"/>
      <c r="G148" s="85"/>
      <c r="H148" s="8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hidden="1" customHeight="1">
      <c r="A149" s="129"/>
      <c r="B149" s="1"/>
      <c r="C149" s="85"/>
      <c r="D149" s="85"/>
      <c r="E149" s="85"/>
      <c r="F149" s="85"/>
      <c r="G149" s="85"/>
      <c r="H149" s="8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hidden="1" customHeight="1">
      <c r="A150" s="129"/>
      <c r="B150" s="1"/>
      <c r="C150" s="85"/>
      <c r="D150" s="85"/>
      <c r="E150" s="85"/>
      <c r="F150" s="85"/>
      <c r="G150" s="85"/>
      <c r="H150" s="8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hidden="1" customHeight="1">
      <c r="A151" s="129"/>
      <c r="B151" s="1"/>
      <c r="C151" s="85"/>
      <c r="D151" s="85"/>
      <c r="E151" s="85"/>
      <c r="F151" s="85"/>
      <c r="G151" s="85"/>
      <c r="H151" s="8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hidden="1" customHeight="1">
      <c r="A152" s="129"/>
      <c r="B152" s="1"/>
      <c r="C152" s="85"/>
      <c r="D152" s="85"/>
      <c r="E152" s="85"/>
      <c r="F152" s="85"/>
      <c r="G152" s="85"/>
      <c r="H152" s="8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hidden="1" customHeight="1">
      <c r="A153" s="129"/>
      <c r="B153" s="1"/>
      <c r="C153" s="85"/>
      <c r="D153" s="85"/>
      <c r="E153" s="85"/>
      <c r="F153" s="85"/>
      <c r="G153" s="85"/>
      <c r="H153" s="8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hidden="1" customHeight="1">
      <c r="A154" s="129"/>
      <c r="B154" s="1"/>
      <c r="C154" s="85"/>
      <c r="D154" s="85"/>
      <c r="E154" s="85"/>
      <c r="F154" s="85"/>
      <c r="G154" s="85"/>
      <c r="H154" s="8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hidden="1" customHeight="1">
      <c r="A155" s="129"/>
      <c r="B155" s="1"/>
      <c r="C155" s="85"/>
      <c r="D155" s="85"/>
      <c r="E155" s="85"/>
      <c r="F155" s="85"/>
      <c r="G155" s="85"/>
      <c r="H155" s="8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hidden="1" customHeight="1">
      <c r="A156" s="129"/>
      <c r="B156" s="1"/>
      <c r="C156" s="85"/>
      <c r="D156" s="85"/>
      <c r="E156" s="85"/>
      <c r="F156" s="85"/>
      <c r="G156" s="85"/>
      <c r="H156" s="8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hidden="1" customHeight="1">
      <c r="A157" s="129"/>
      <c r="B157" s="1"/>
      <c r="C157" s="85"/>
      <c r="D157" s="85"/>
      <c r="E157" s="85"/>
      <c r="F157" s="85"/>
      <c r="G157" s="85"/>
      <c r="H157" s="8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hidden="1" customHeight="1">
      <c r="A158" s="129"/>
      <c r="B158" s="1"/>
      <c r="C158" s="85"/>
      <c r="D158" s="85"/>
      <c r="E158" s="85"/>
      <c r="F158" s="85"/>
      <c r="G158" s="85"/>
      <c r="H158" s="8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hidden="1" customHeight="1">
      <c r="A159" s="129"/>
      <c r="B159" s="1"/>
      <c r="C159" s="85"/>
      <c r="D159" s="85"/>
      <c r="E159" s="85"/>
      <c r="F159" s="85"/>
      <c r="G159" s="85"/>
      <c r="H159" s="8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hidden="1" customHeight="1">
      <c r="A160" s="129"/>
      <c r="B160" s="1"/>
      <c r="C160" s="85"/>
      <c r="D160" s="85"/>
      <c r="E160" s="85"/>
      <c r="F160" s="85"/>
      <c r="G160" s="85"/>
      <c r="H160" s="8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hidden="1" customHeight="1">
      <c r="A161" s="129"/>
      <c r="B161" s="1"/>
      <c r="C161" s="85"/>
      <c r="D161" s="85"/>
      <c r="E161" s="85"/>
      <c r="F161" s="85"/>
      <c r="G161" s="85"/>
      <c r="H161" s="8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hidden="1" customHeight="1">
      <c r="A162" s="129"/>
      <c r="B162" s="1"/>
      <c r="C162" s="85"/>
      <c r="D162" s="85"/>
      <c r="E162" s="85"/>
      <c r="F162" s="85"/>
      <c r="G162" s="85"/>
      <c r="H162" s="8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hidden="1" customHeight="1">
      <c r="A163" s="129"/>
      <c r="B163" s="1"/>
      <c r="C163" s="85"/>
      <c r="D163" s="85"/>
      <c r="E163" s="85"/>
      <c r="F163" s="85"/>
      <c r="G163" s="85"/>
      <c r="H163" s="8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hidden="1" customHeight="1">
      <c r="A164" s="129"/>
      <c r="B164" s="1"/>
      <c r="C164" s="85"/>
      <c r="D164" s="85"/>
      <c r="E164" s="85"/>
      <c r="F164" s="85"/>
      <c r="G164" s="85"/>
      <c r="H164" s="8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hidden="1" customHeight="1">
      <c r="A165" s="129"/>
      <c r="B165" s="1"/>
      <c r="C165" s="85"/>
      <c r="D165" s="85"/>
      <c r="E165" s="85"/>
      <c r="F165" s="85"/>
      <c r="G165" s="85"/>
      <c r="H165" s="8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hidden="1" customHeight="1">
      <c r="A166" s="129"/>
      <c r="B166" s="1"/>
      <c r="C166" s="85"/>
      <c r="D166" s="85"/>
      <c r="E166" s="85"/>
      <c r="F166" s="85"/>
      <c r="G166" s="85"/>
      <c r="H166" s="8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hidden="1" customHeight="1">
      <c r="A167" s="129"/>
      <c r="B167" s="1"/>
      <c r="C167" s="85"/>
      <c r="D167" s="85"/>
      <c r="E167" s="85"/>
      <c r="F167" s="85"/>
      <c r="G167" s="85"/>
      <c r="H167" s="8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hidden="1" customHeight="1">
      <c r="A168" s="129"/>
      <c r="B168" s="1"/>
      <c r="C168" s="85"/>
      <c r="D168" s="85"/>
      <c r="E168" s="85"/>
      <c r="F168" s="85"/>
      <c r="G168" s="85"/>
      <c r="H168" s="8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hidden="1" customHeight="1">
      <c r="A169" s="129"/>
      <c r="B169" s="1"/>
      <c r="C169" s="85"/>
      <c r="D169" s="85"/>
      <c r="E169" s="85"/>
      <c r="F169" s="85"/>
      <c r="G169" s="85"/>
      <c r="H169" s="8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hidden="1" customHeight="1">
      <c r="A170" s="129"/>
      <c r="B170" s="1"/>
      <c r="C170" s="85"/>
      <c r="D170" s="85"/>
      <c r="E170" s="85"/>
      <c r="F170" s="85"/>
      <c r="G170" s="85"/>
      <c r="H170" s="8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hidden="1" customHeight="1">
      <c r="A171" s="129"/>
      <c r="B171" s="1"/>
      <c r="C171" s="85"/>
      <c r="D171" s="85"/>
      <c r="E171" s="85"/>
      <c r="F171" s="85"/>
      <c r="G171" s="85"/>
      <c r="H171" s="8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hidden="1" customHeight="1">
      <c r="A172" s="129"/>
      <c r="B172" s="1"/>
      <c r="C172" s="85"/>
      <c r="D172" s="85"/>
      <c r="E172" s="85"/>
      <c r="F172" s="85"/>
      <c r="G172" s="85"/>
      <c r="H172" s="8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hidden="1" customHeight="1">
      <c r="A173" s="129"/>
      <c r="B173" s="1"/>
      <c r="C173" s="85"/>
      <c r="D173" s="85"/>
      <c r="E173" s="85"/>
      <c r="F173" s="85"/>
      <c r="G173" s="85"/>
      <c r="H173" s="8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hidden="1" customHeight="1">
      <c r="A174" s="129"/>
      <c r="B174" s="1"/>
      <c r="C174" s="85"/>
      <c r="D174" s="85"/>
      <c r="E174" s="85"/>
      <c r="F174" s="85"/>
      <c r="G174" s="85"/>
      <c r="H174" s="8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hidden="1" customHeight="1">
      <c r="A175" s="129"/>
      <c r="B175" s="1"/>
      <c r="C175" s="85"/>
      <c r="D175" s="85"/>
      <c r="E175" s="85"/>
      <c r="F175" s="85"/>
      <c r="G175" s="85"/>
      <c r="H175" s="8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hidden="1" customHeight="1">
      <c r="A176" s="129"/>
      <c r="B176" s="1"/>
      <c r="C176" s="85"/>
      <c r="D176" s="85"/>
      <c r="E176" s="85"/>
      <c r="F176" s="85"/>
      <c r="G176" s="85"/>
      <c r="H176" s="8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hidden="1" customHeight="1">
      <c r="A177" s="129"/>
      <c r="B177" s="1"/>
      <c r="C177" s="85"/>
      <c r="D177" s="85"/>
      <c r="E177" s="85"/>
      <c r="F177" s="85"/>
      <c r="G177" s="85"/>
      <c r="H177" s="8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hidden="1" customHeight="1">
      <c r="A178" s="129"/>
      <c r="B178" s="1"/>
      <c r="C178" s="85"/>
      <c r="D178" s="85"/>
      <c r="E178" s="85"/>
      <c r="F178" s="85"/>
      <c r="G178" s="85"/>
      <c r="H178" s="8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hidden="1" customHeight="1">
      <c r="A179" s="129"/>
      <c r="B179" s="1"/>
      <c r="C179" s="85"/>
      <c r="D179" s="85"/>
      <c r="E179" s="85"/>
      <c r="F179" s="85"/>
      <c r="G179" s="85"/>
      <c r="H179" s="8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hidden="1" customHeight="1">
      <c r="A180" s="129"/>
      <c r="B180" s="1"/>
      <c r="C180" s="85"/>
      <c r="D180" s="85"/>
      <c r="E180" s="85"/>
      <c r="F180" s="85"/>
      <c r="G180" s="85"/>
      <c r="H180" s="8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hidden="1" customHeight="1">
      <c r="A181" s="129"/>
      <c r="B181" s="1"/>
      <c r="C181" s="85"/>
      <c r="D181" s="85"/>
      <c r="E181" s="85"/>
      <c r="F181" s="85"/>
      <c r="G181" s="85"/>
      <c r="H181" s="8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hidden="1" customHeight="1">
      <c r="A182" s="129"/>
      <c r="B182" s="1"/>
      <c r="C182" s="85"/>
      <c r="D182" s="85"/>
      <c r="E182" s="85"/>
      <c r="F182" s="85"/>
      <c r="G182" s="85"/>
      <c r="H182" s="8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hidden="1" customHeight="1">
      <c r="A183" s="129"/>
      <c r="B183" s="1"/>
      <c r="C183" s="85"/>
      <c r="D183" s="85"/>
      <c r="E183" s="85"/>
      <c r="F183" s="85"/>
      <c r="G183" s="85"/>
      <c r="H183" s="8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hidden="1" customHeight="1">
      <c r="A184" s="129"/>
      <c r="B184" s="1"/>
      <c r="C184" s="85"/>
      <c r="D184" s="85"/>
      <c r="E184" s="85"/>
      <c r="F184" s="85"/>
      <c r="G184" s="85"/>
      <c r="H184" s="8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hidden="1" customHeight="1">
      <c r="A185" s="129"/>
      <c r="B185" s="1"/>
      <c r="C185" s="85"/>
      <c r="D185" s="85"/>
      <c r="E185" s="85"/>
      <c r="F185" s="85"/>
      <c r="G185" s="85"/>
      <c r="H185" s="8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hidden="1" customHeight="1">
      <c r="A186" s="129"/>
      <c r="B186" s="1"/>
      <c r="C186" s="85"/>
      <c r="D186" s="85"/>
      <c r="E186" s="85"/>
      <c r="F186" s="85"/>
      <c r="G186" s="85"/>
      <c r="H186" s="8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hidden="1" customHeight="1">
      <c r="A187" s="129"/>
      <c r="B187" s="1"/>
      <c r="C187" s="85"/>
      <c r="D187" s="85"/>
      <c r="E187" s="85"/>
      <c r="F187" s="85"/>
      <c r="G187" s="85"/>
      <c r="H187" s="8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hidden="1" customHeight="1">
      <c r="A188" s="129"/>
      <c r="B188" s="1"/>
      <c r="C188" s="85"/>
      <c r="D188" s="85"/>
      <c r="E188" s="85"/>
      <c r="F188" s="85"/>
      <c r="G188" s="85"/>
      <c r="H188" s="8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hidden="1" customHeight="1">
      <c r="A189" s="129"/>
      <c r="B189" s="1"/>
      <c r="C189" s="85"/>
      <c r="D189" s="85"/>
      <c r="E189" s="85"/>
      <c r="F189" s="85"/>
      <c r="G189" s="85"/>
      <c r="H189" s="8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hidden="1" customHeight="1">
      <c r="A190" s="129"/>
      <c r="B190" s="1"/>
      <c r="C190" s="85"/>
      <c r="D190" s="85"/>
      <c r="E190" s="85"/>
      <c r="F190" s="85"/>
      <c r="G190" s="85"/>
      <c r="H190" s="8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hidden="1" customHeight="1">
      <c r="A191" s="129"/>
      <c r="B191" s="1"/>
      <c r="C191" s="85"/>
      <c r="D191" s="85"/>
      <c r="E191" s="85"/>
      <c r="F191" s="85"/>
      <c r="G191" s="85"/>
      <c r="H191" s="8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hidden="1" customHeight="1">
      <c r="A192" s="129"/>
      <c r="B192" s="1"/>
      <c r="C192" s="85"/>
      <c r="D192" s="85"/>
      <c r="E192" s="85"/>
      <c r="F192" s="85"/>
      <c r="G192" s="85"/>
      <c r="H192" s="8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hidden="1" customHeight="1">
      <c r="A193" s="129"/>
      <c r="B193" s="1"/>
      <c r="C193" s="85"/>
      <c r="D193" s="85"/>
      <c r="E193" s="85"/>
      <c r="F193" s="85"/>
      <c r="G193" s="85"/>
      <c r="H193" s="8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hidden="1" customHeight="1">
      <c r="A194" s="129"/>
      <c r="B194" s="1"/>
      <c r="C194" s="85"/>
      <c r="D194" s="85"/>
      <c r="E194" s="85"/>
      <c r="F194" s="85"/>
      <c r="G194" s="85"/>
      <c r="H194" s="8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hidden="1" customHeight="1">
      <c r="A195" s="129"/>
      <c r="B195" s="1"/>
      <c r="C195" s="85"/>
      <c r="D195" s="85"/>
      <c r="E195" s="85"/>
      <c r="F195" s="85"/>
      <c r="G195" s="85"/>
      <c r="H195" s="8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hidden="1" customHeight="1">
      <c r="A196" s="129"/>
      <c r="B196" s="1"/>
      <c r="C196" s="85"/>
      <c r="D196" s="85"/>
      <c r="E196" s="85"/>
      <c r="F196" s="85"/>
      <c r="G196" s="85"/>
      <c r="H196" s="8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hidden="1" customHeight="1">
      <c r="A197" s="129"/>
      <c r="B197" s="1"/>
      <c r="C197" s="85"/>
      <c r="D197" s="85"/>
      <c r="E197" s="85"/>
      <c r="F197" s="85"/>
      <c r="G197" s="85"/>
      <c r="H197" s="8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hidden="1" customHeight="1">
      <c r="A198" s="129"/>
      <c r="B198" s="1"/>
      <c r="C198" s="85"/>
      <c r="D198" s="85"/>
      <c r="E198" s="85"/>
      <c r="F198" s="85"/>
      <c r="G198" s="85"/>
      <c r="H198" s="8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hidden="1" customHeight="1">
      <c r="A199" s="129"/>
      <c r="B199" s="1"/>
      <c r="C199" s="85"/>
      <c r="D199" s="85"/>
      <c r="E199" s="85"/>
      <c r="F199" s="85"/>
      <c r="G199" s="85"/>
      <c r="H199" s="8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hidden="1" customHeight="1">
      <c r="A200" s="129"/>
      <c r="B200" s="1"/>
      <c r="C200" s="85"/>
      <c r="D200" s="85"/>
      <c r="E200" s="85"/>
      <c r="F200" s="85"/>
      <c r="G200" s="85"/>
      <c r="H200" s="8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hidden="1" customHeight="1">
      <c r="A201" s="129"/>
      <c r="B201" s="1"/>
      <c r="C201" s="85"/>
      <c r="D201" s="85"/>
      <c r="E201" s="85"/>
      <c r="F201" s="85"/>
      <c r="G201" s="85"/>
      <c r="H201" s="8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hidden="1" customHeight="1">
      <c r="A202" s="129"/>
      <c r="B202" s="1"/>
      <c r="C202" s="85"/>
      <c r="D202" s="85"/>
      <c r="E202" s="85"/>
      <c r="F202" s="85"/>
      <c r="G202" s="85"/>
      <c r="H202" s="8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hidden="1" customHeight="1">
      <c r="A203" s="129"/>
      <c r="B203" s="1"/>
      <c r="C203" s="85"/>
      <c r="D203" s="85"/>
      <c r="E203" s="85"/>
      <c r="F203" s="85"/>
      <c r="G203" s="85"/>
      <c r="H203" s="8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hidden="1" customHeight="1">
      <c r="A204" s="129"/>
      <c r="B204" s="1"/>
      <c r="C204" s="85"/>
      <c r="D204" s="85"/>
      <c r="E204" s="85"/>
      <c r="F204" s="85"/>
      <c r="G204" s="85"/>
      <c r="H204" s="8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hidden="1" customHeight="1">
      <c r="A205" s="129"/>
      <c r="B205" s="1"/>
      <c r="C205" s="85"/>
      <c r="D205" s="85"/>
      <c r="E205" s="85"/>
      <c r="F205" s="85"/>
      <c r="G205" s="85"/>
      <c r="H205" s="8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hidden="1" customHeight="1">
      <c r="A206" s="129"/>
      <c r="B206" s="1"/>
      <c r="C206" s="85"/>
      <c r="D206" s="85"/>
      <c r="E206" s="85"/>
      <c r="F206" s="85"/>
      <c r="G206" s="85"/>
      <c r="H206" s="8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hidden="1" customHeight="1">
      <c r="A207" s="129"/>
      <c r="B207" s="1"/>
      <c r="C207" s="85"/>
      <c r="D207" s="85"/>
      <c r="E207" s="85"/>
      <c r="F207" s="85"/>
      <c r="G207" s="85"/>
      <c r="H207" s="8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hidden="1" customHeight="1">
      <c r="A208" s="129"/>
      <c r="B208" s="1"/>
      <c r="C208" s="85"/>
      <c r="D208" s="85"/>
      <c r="E208" s="85"/>
      <c r="F208" s="85"/>
      <c r="G208" s="85"/>
      <c r="H208" s="8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hidden="1" customHeight="1">
      <c r="A209" s="129"/>
      <c r="B209" s="1"/>
      <c r="C209" s="85"/>
      <c r="D209" s="85"/>
      <c r="E209" s="85"/>
      <c r="F209" s="85"/>
      <c r="G209" s="85"/>
      <c r="H209" s="8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hidden="1" customHeight="1">
      <c r="A210" s="129"/>
      <c r="B210" s="1"/>
      <c r="C210" s="85"/>
      <c r="D210" s="85"/>
      <c r="E210" s="85"/>
      <c r="F210" s="85"/>
      <c r="G210" s="85"/>
      <c r="H210" s="8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hidden="1" customHeight="1">
      <c r="A211" s="129"/>
      <c r="B211" s="1"/>
      <c r="C211" s="85"/>
      <c r="D211" s="85"/>
      <c r="E211" s="85"/>
      <c r="F211" s="85"/>
      <c r="G211" s="85"/>
      <c r="H211" s="8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hidden="1" customHeight="1">
      <c r="A212" s="129"/>
      <c r="B212" s="1"/>
      <c r="C212" s="85"/>
      <c r="D212" s="85"/>
      <c r="E212" s="85"/>
      <c r="F212" s="85"/>
      <c r="G212" s="85"/>
      <c r="H212" s="8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hidden="1" customHeight="1">
      <c r="A213" s="129"/>
      <c r="B213" s="1"/>
      <c r="C213" s="85"/>
      <c r="D213" s="85"/>
      <c r="E213" s="85"/>
      <c r="F213" s="85"/>
      <c r="G213" s="85"/>
      <c r="H213" s="8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hidden="1" customHeight="1">
      <c r="A214" s="129"/>
      <c r="B214" s="1"/>
      <c r="C214" s="85"/>
      <c r="D214" s="85"/>
      <c r="E214" s="85"/>
      <c r="F214" s="85"/>
      <c r="G214" s="85"/>
      <c r="H214" s="8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hidden="1" customHeight="1">
      <c r="A215" s="129"/>
      <c r="B215" s="1"/>
      <c r="C215" s="85"/>
      <c r="D215" s="85"/>
      <c r="E215" s="85"/>
      <c r="F215" s="85"/>
      <c r="G215" s="85"/>
      <c r="H215" s="8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hidden="1" customHeight="1">
      <c r="A216" s="129"/>
      <c r="B216" s="1"/>
      <c r="C216" s="85"/>
      <c r="D216" s="85"/>
      <c r="E216" s="85"/>
      <c r="F216" s="85"/>
      <c r="G216" s="85"/>
      <c r="H216" s="8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hidden="1" customHeight="1">
      <c r="A217" s="129"/>
      <c r="B217" s="1"/>
      <c r="C217" s="85"/>
      <c r="D217" s="85"/>
      <c r="E217" s="85"/>
      <c r="F217" s="85"/>
      <c r="G217" s="85"/>
      <c r="H217" s="8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hidden="1" customHeight="1">
      <c r="A218" s="129"/>
      <c r="B218" s="1"/>
      <c r="C218" s="85"/>
      <c r="D218" s="85"/>
      <c r="E218" s="85"/>
      <c r="F218" s="85"/>
      <c r="G218" s="85"/>
      <c r="H218" s="8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hidden="1" customHeight="1">
      <c r="A219" s="129"/>
      <c r="B219" s="1"/>
      <c r="C219" s="85"/>
      <c r="D219" s="85"/>
      <c r="E219" s="85"/>
      <c r="F219" s="85"/>
      <c r="G219" s="85"/>
      <c r="H219" s="8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hidden="1" customHeight="1">
      <c r="A220" s="129"/>
      <c r="B220" s="1"/>
      <c r="C220" s="85"/>
      <c r="D220" s="85"/>
      <c r="E220" s="85"/>
      <c r="F220" s="85"/>
      <c r="G220" s="85"/>
      <c r="H220" s="8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hidden="1" customHeight="1">
      <c r="A221" s="129"/>
      <c r="B221" s="1"/>
      <c r="C221" s="85"/>
      <c r="D221" s="85"/>
      <c r="E221" s="85"/>
      <c r="F221" s="85"/>
      <c r="G221" s="85"/>
      <c r="H221" s="8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hidden="1" customHeight="1">
      <c r="A222" s="129"/>
      <c r="B222" s="1"/>
      <c r="C222" s="85"/>
      <c r="D222" s="85"/>
      <c r="E222" s="85"/>
      <c r="F222" s="85"/>
      <c r="G222" s="85"/>
      <c r="H222" s="8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hidden="1" customHeight="1">
      <c r="A223" s="129"/>
      <c r="B223" s="1"/>
      <c r="C223" s="85"/>
      <c r="D223" s="85"/>
      <c r="E223" s="85"/>
      <c r="F223" s="85"/>
      <c r="G223" s="85"/>
      <c r="H223" s="8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hidden="1" customHeight="1">
      <c r="A224" s="129"/>
      <c r="B224" s="1"/>
      <c r="C224" s="85"/>
      <c r="D224" s="85"/>
      <c r="E224" s="85"/>
      <c r="F224" s="85"/>
      <c r="G224" s="85"/>
      <c r="H224" s="8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hidden="1" customHeight="1">
      <c r="A225" s="129"/>
      <c r="B225" s="1"/>
      <c r="C225" s="85"/>
      <c r="D225" s="85"/>
      <c r="E225" s="85"/>
      <c r="F225" s="85"/>
      <c r="G225" s="85"/>
      <c r="H225" s="8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hidden="1" customHeight="1">
      <c r="A226" s="129"/>
      <c r="B226" s="1"/>
      <c r="C226" s="85"/>
      <c r="D226" s="85"/>
      <c r="E226" s="85"/>
      <c r="F226" s="85"/>
      <c r="G226" s="85"/>
      <c r="H226" s="8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hidden="1" customHeight="1">
      <c r="A227" s="129"/>
      <c r="B227" s="1"/>
      <c r="C227" s="85"/>
      <c r="D227" s="85"/>
      <c r="E227" s="85"/>
      <c r="F227" s="85"/>
      <c r="G227" s="85"/>
      <c r="H227" s="8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hidden="1" customHeight="1">
      <c r="A228" s="129"/>
      <c r="B228" s="1"/>
      <c r="C228" s="85"/>
      <c r="D228" s="85"/>
      <c r="E228" s="85"/>
      <c r="F228" s="85"/>
      <c r="G228" s="85"/>
      <c r="H228" s="8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hidden="1" customHeight="1">
      <c r="A229" s="129"/>
      <c r="B229" s="1"/>
      <c r="C229" s="85"/>
      <c r="D229" s="85"/>
      <c r="E229" s="85"/>
      <c r="F229" s="85"/>
      <c r="G229" s="85"/>
      <c r="H229" s="8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hidden="1" customHeight="1">
      <c r="A230" s="129"/>
      <c r="B230" s="1"/>
      <c r="C230" s="85"/>
      <c r="D230" s="85"/>
      <c r="E230" s="85"/>
      <c r="F230" s="85"/>
      <c r="G230" s="85"/>
      <c r="H230" s="8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hidden="1" customHeight="1">
      <c r="A231" s="129"/>
      <c r="B231" s="1"/>
      <c r="C231" s="85"/>
      <c r="D231" s="85"/>
      <c r="E231" s="85"/>
      <c r="F231" s="85"/>
      <c r="G231" s="85"/>
      <c r="H231" s="8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hidden="1" customHeight="1">
      <c r="A232" s="129"/>
      <c r="B232" s="1"/>
      <c r="C232" s="85"/>
      <c r="D232" s="85"/>
      <c r="E232" s="85"/>
      <c r="F232" s="85"/>
      <c r="G232" s="85"/>
      <c r="H232" s="8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hidden="1" customHeight="1">
      <c r="A233" s="129"/>
      <c r="B233" s="1"/>
      <c r="C233" s="85"/>
      <c r="D233" s="85"/>
      <c r="E233" s="85"/>
      <c r="F233" s="85"/>
      <c r="G233" s="85"/>
      <c r="H233" s="8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hidden="1" customHeight="1">
      <c r="A234" s="129"/>
      <c r="B234" s="1"/>
      <c r="C234" s="85"/>
      <c r="D234" s="85"/>
      <c r="E234" s="85"/>
      <c r="F234" s="85"/>
      <c r="G234" s="85"/>
      <c r="H234" s="8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hidden="1" customHeight="1">
      <c r="A235" s="129"/>
      <c r="B235" s="1"/>
      <c r="C235" s="85"/>
      <c r="D235" s="85"/>
      <c r="E235" s="85"/>
      <c r="F235" s="85"/>
      <c r="G235" s="85"/>
      <c r="H235" s="8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hidden="1" customHeight="1">
      <c r="A236" s="129"/>
      <c r="B236" s="1"/>
      <c r="C236" s="85"/>
      <c r="D236" s="85"/>
      <c r="E236" s="85"/>
      <c r="F236" s="85"/>
      <c r="G236" s="85"/>
      <c r="H236" s="8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hidden="1" customHeight="1">
      <c r="A237" s="129"/>
      <c r="B237" s="1"/>
      <c r="C237" s="85"/>
      <c r="D237" s="85"/>
      <c r="E237" s="85"/>
      <c r="F237" s="85"/>
      <c r="G237" s="85"/>
      <c r="H237" s="8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hidden="1" customHeight="1">
      <c r="A238" s="129"/>
      <c r="B238" s="1"/>
      <c r="C238" s="85"/>
      <c r="D238" s="85"/>
      <c r="E238" s="85"/>
      <c r="F238" s="85"/>
      <c r="G238" s="85"/>
      <c r="H238" s="8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hidden="1" customHeight="1">
      <c r="A239" s="129"/>
      <c r="B239" s="1"/>
      <c r="C239" s="85"/>
      <c r="D239" s="85"/>
      <c r="E239" s="85"/>
      <c r="F239" s="85"/>
      <c r="G239" s="85"/>
      <c r="H239" s="8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hidden="1" customHeight="1">
      <c r="A240" s="129"/>
      <c r="B240" s="1"/>
      <c r="C240" s="85"/>
      <c r="D240" s="85"/>
      <c r="E240" s="85"/>
      <c r="F240" s="85"/>
      <c r="G240" s="85"/>
      <c r="H240" s="8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hidden="1" customHeight="1">
      <c r="A241" s="129"/>
      <c r="B241" s="1"/>
      <c r="C241" s="85"/>
      <c r="D241" s="85"/>
      <c r="E241" s="85"/>
      <c r="F241" s="85"/>
      <c r="G241" s="85"/>
      <c r="H241" s="8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hidden="1" customHeight="1">
      <c r="A242" s="129"/>
      <c r="B242" s="1"/>
      <c r="C242" s="85"/>
      <c r="D242" s="85"/>
      <c r="E242" s="85"/>
      <c r="F242" s="85"/>
      <c r="G242" s="85"/>
      <c r="H242" s="8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hidden="1" customHeight="1">
      <c r="A243" s="129"/>
      <c r="B243" s="1"/>
      <c r="C243" s="85"/>
      <c r="D243" s="85"/>
      <c r="E243" s="85"/>
      <c r="F243" s="85"/>
      <c r="G243" s="85"/>
      <c r="H243" s="8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hidden="1" customHeight="1">
      <c r="A244" s="129"/>
      <c r="B244" s="1"/>
      <c r="C244" s="85"/>
      <c r="D244" s="85"/>
      <c r="E244" s="85"/>
      <c r="F244" s="85"/>
      <c r="G244" s="85"/>
      <c r="H244" s="8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hidden="1" customHeight="1">
      <c r="A245" s="129"/>
      <c r="B245" s="1"/>
      <c r="C245" s="85"/>
      <c r="D245" s="85"/>
      <c r="E245" s="85"/>
      <c r="F245" s="85"/>
      <c r="G245" s="85"/>
      <c r="H245" s="8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hidden="1" customHeight="1">
      <c r="A246" s="129"/>
      <c r="B246" s="1"/>
      <c r="C246" s="85"/>
      <c r="D246" s="85"/>
      <c r="E246" s="85"/>
      <c r="F246" s="85"/>
      <c r="G246" s="85"/>
      <c r="H246" s="8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hidden="1" customHeight="1">
      <c r="A247" s="129"/>
      <c r="B247" s="1"/>
      <c r="C247" s="85"/>
      <c r="D247" s="85"/>
      <c r="E247" s="85"/>
      <c r="F247" s="85"/>
      <c r="G247" s="85"/>
      <c r="H247" s="8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hidden="1" customHeight="1">
      <c r="A248" s="129"/>
      <c r="B248" s="1"/>
      <c r="C248" s="85"/>
      <c r="D248" s="85"/>
      <c r="E248" s="85"/>
      <c r="F248" s="85"/>
      <c r="G248" s="85"/>
      <c r="H248" s="8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hidden="1" customHeight="1">
      <c r="A249" s="129"/>
      <c r="B249" s="1"/>
      <c r="C249" s="85"/>
      <c r="D249" s="85"/>
      <c r="E249" s="85"/>
      <c r="F249" s="85"/>
      <c r="G249" s="85"/>
      <c r="H249" s="8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hidden="1" customHeight="1">
      <c r="A250" s="129"/>
      <c r="B250" s="1"/>
      <c r="C250" s="85"/>
      <c r="D250" s="85"/>
      <c r="E250" s="85"/>
      <c r="F250" s="85"/>
      <c r="G250" s="85"/>
      <c r="H250" s="8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hidden="1" customHeight="1">
      <c r="A251" s="129"/>
      <c r="B251" s="1"/>
      <c r="C251" s="85"/>
      <c r="D251" s="85"/>
      <c r="E251" s="85"/>
      <c r="F251" s="85"/>
      <c r="G251" s="85"/>
      <c r="H251" s="8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hidden="1" customHeight="1">
      <c r="A252" s="129"/>
      <c r="B252" s="1"/>
      <c r="C252" s="85"/>
      <c r="D252" s="85"/>
      <c r="E252" s="85"/>
      <c r="F252" s="85"/>
      <c r="G252" s="85"/>
      <c r="H252" s="8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hidden="1" customHeight="1">
      <c r="A253" s="129"/>
      <c r="B253" s="1"/>
      <c r="C253" s="85"/>
      <c r="D253" s="85"/>
      <c r="E253" s="85"/>
      <c r="F253" s="85"/>
      <c r="G253" s="85"/>
      <c r="H253" s="8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hidden="1" customHeight="1">
      <c r="A254" s="129"/>
      <c r="B254" s="1"/>
      <c r="C254" s="85"/>
      <c r="D254" s="85"/>
      <c r="E254" s="85"/>
      <c r="F254" s="85"/>
      <c r="G254" s="85"/>
      <c r="H254" s="8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hidden="1" customHeight="1">
      <c r="A255" s="129"/>
      <c r="B255" s="1"/>
      <c r="C255" s="85"/>
      <c r="D255" s="85"/>
      <c r="E255" s="85"/>
      <c r="F255" s="85"/>
      <c r="G255" s="85"/>
      <c r="H255" s="8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hidden="1" customHeight="1">
      <c r="A256" s="129"/>
      <c r="B256" s="1"/>
      <c r="C256" s="85"/>
      <c r="D256" s="85"/>
      <c r="E256" s="85"/>
      <c r="F256" s="85"/>
      <c r="G256" s="85"/>
      <c r="H256" s="8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hidden="1" customHeight="1">
      <c r="A257" s="129"/>
      <c r="B257" s="1"/>
      <c r="C257" s="85"/>
      <c r="D257" s="85"/>
      <c r="E257" s="85"/>
      <c r="F257" s="85"/>
      <c r="G257" s="85"/>
      <c r="H257" s="8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hidden="1" customHeight="1">
      <c r="A258" s="129"/>
      <c r="B258" s="1"/>
      <c r="C258" s="85"/>
      <c r="D258" s="85"/>
      <c r="E258" s="85"/>
      <c r="F258" s="85"/>
      <c r="G258" s="85"/>
      <c r="H258" s="8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85">
    <mergeCell ref="F35:H35"/>
    <mergeCell ref="F36:H36"/>
    <mergeCell ref="F28:H28"/>
    <mergeCell ref="F29:H29"/>
    <mergeCell ref="F30:H30"/>
    <mergeCell ref="F31:H31"/>
    <mergeCell ref="F32:H32"/>
    <mergeCell ref="F33:H33"/>
    <mergeCell ref="F34:H34"/>
    <mergeCell ref="C34:E34"/>
    <mergeCell ref="C35:E35"/>
    <mergeCell ref="C36:E36"/>
    <mergeCell ref="C37:E37"/>
    <mergeCell ref="F37:H37"/>
    <mergeCell ref="C38:E38"/>
    <mergeCell ref="F38:H38"/>
    <mergeCell ref="C39:E39"/>
    <mergeCell ref="F39:H39"/>
    <mergeCell ref="C40:E40"/>
    <mergeCell ref="F40:H40"/>
    <mergeCell ref="C41:D41"/>
    <mergeCell ref="F41:H41"/>
    <mergeCell ref="F42:H42"/>
    <mergeCell ref="F45:H45"/>
    <mergeCell ref="F46:H46"/>
    <mergeCell ref="C42:D42"/>
    <mergeCell ref="C43:D43"/>
    <mergeCell ref="F43:H43"/>
    <mergeCell ref="C44:D44"/>
    <mergeCell ref="F44:H44"/>
    <mergeCell ref="C45:D45"/>
    <mergeCell ref="C46:D46"/>
    <mergeCell ref="C2:E2"/>
    <mergeCell ref="G2:H2"/>
    <mergeCell ref="C3:H3"/>
    <mergeCell ref="C4:D4"/>
    <mergeCell ref="C5:H5"/>
    <mergeCell ref="C6:H6"/>
    <mergeCell ref="C7:H7"/>
    <mergeCell ref="C8:H8"/>
    <mergeCell ref="C9:H9"/>
    <mergeCell ref="C10:H10"/>
    <mergeCell ref="C11:H11"/>
    <mergeCell ref="C12:H12"/>
    <mergeCell ref="C13:H13"/>
    <mergeCell ref="C14:H14"/>
    <mergeCell ref="A17:A18"/>
    <mergeCell ref="B17:B18"/>
    <mergeCell ref="C17:D17"/>
    <mergeCell ref="E17:F17"/>
    <mergeCell ref="G17:H17"/>
    <mergeCell ref="C18:D18"/>
    <mergeCell ref="E18:F18"/>
    <mergeCell ref="G18:H18"/>
    <mergeCell ref="C19:H19"/>
    <mergeCell ref="B21:H21"/>
    <mergeCell ref="C22:H22"/>
    <mergeCell ref="C23:H23"/>
    <mergeCell ref="C24:H24"/>
    <mergeCell ref="C25:H25"/>
    <mergeCell ref="A28:A33"/>
    <mergeCell ref="A34:A40"/>
    <mergeCell ref="B34:B40"/>
    <mergeCell ref="A41:A46"/>
    <mergeCell ref="B41:B46"/>
    <mergeCell ref="A47:A50"/>
    <mergeCell ref="B47:B50"/>
    <mergeCell ref="B28:B33"/>
    <mergeCell ref="C28:D28"/>
    <mergeCell ref="C29:D29"/>
    <mergeCell ref="C30:D30"/>
    <mergeCell ref="C31:D31"/>
    <mergeCell ref="C32:D32"/>
    <mergeCell ref="C33:D33"/>
    <mergeCell ref="C54:H54"/>
    <mergeCell ref="C56:H56"/>
    <mergeCell ref="C57:H57"/>
    <mergeCell ref="C58:H58"/>
    <mergeCell ref="C47:D47"/>
    <mergeCell ref="C48:D48"/>
    <mergeCell ref="C49:D49"/>
    <mergeCell ref="C50:D50"/>
    <mergeCell ref="D51:H51"/>
    <mergeCell ref="D52:H52"/>
    <mergeCell ref="C53:H53"/>
  </mergeCells>
  <dataValidations>
    <dataValidation type="list" allowBlank="1" showErrorMessage="1" sqref="G2">
      <formula1>Sheet4!$A$192:$A$193</formula1>
    </dataValidation>
    <dataValidation type="list" allowBlank="1" showErrorMessage="1" sqref="C13">
      <formula1>Sheet4!$A$207:$A$208</formula1>
    </dataValidation>
    <dataValidation type="list" allowBlank="1" showErrorMessage="1" sqref="H48:H50">
      <formula1>lists!$A$37:$A$41</formula1>
    </dataValidation>
    <dataValidation type="custom" allowBlank="1" showInputMessage="1" showErrorMessage="1" prompt="Niste uneli ispravan maticni broj. Maticni broj treba imati 8 cifara." sqref="C5">
      <formula1>EQ(LEN(C5),(8))</formula1>
    </dataValidation>
    <dataValidation type="list" allowBlank="1" showErrorMessage="1" sqref="C12">
      <formula1>Sheet4!$A$188:$A$189</formula1>
    </dataValidation>
    <dataValidation type="list" allowBlank="1" showErrorMessage="1" sqref="G48:G50">
      <formula1>Sheet4!$A$195:$A$196</formula1>
    </dataValidation>
  </dataValidations>
  <printOptions/>
  <pageMargins bottom="0.7480314960629921" footer="0.0" header="0.0" left="0.5118110236220472" right="0.31496062992125984" top="0.7480314960629921"/>
  <pageSetup fitToHeight="0" paperSize="9" orientation="portrait"/>
  <headerFooter>
    <oddHeader>&amp;CI OSNOVNE INFORMACIJE</oddHeader>
    <oddFooter>&amp;CPage &amp;P of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60.57"/>
    <col customWidth="1" min="3" max="3" width="23.43"/>
    <col customWidth="1" min="4" max="4" width="18.43"/>
    <col customWidth="1" min="5" max="5" width="19.86"/>
    <col customWidth="1" hidden="1" min="9" max="26" width="8.71"/>
    <col hidden="1" min="27" max="27" width="14.43"/>
  </cols>
  <sheetData>
    <row r="1" ht="21.0" customHeight="1">
      <c r="A1" s="130"/>
      <c r="B1" s="131" t="s">
        <v>84</v>
      </c>
      <c r="C1" s="131"/>
      <c r="D1" s="131"/>
      <c r="E1" s="131"/>
      <c r="F1" s="131"/>
      <c r="G1" s="131"/>
      <c r="H1" s="1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78.75" customHeight="1">
      <c r="A2" s="39">
        <v>28.0</v>
      </c>
      <c r="B2" s="132" t="s">
        <v>85</v>
      </c>
      <c r="C2" s="41"/>
      <c r="D2" s="42"/>
      <c r="E2" s="42"/>
      <c r="F2" s="42"/>
      <c r="G2" s="42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99.75" customHeight="1">
      <c r="A3" s="39">
        <v>29.0</v>
      </c>
      <c r="B3" s="122" t="s">
        <v>86</v>
      </c>
      <c r="C3" s="41"/>
      <c r="D3" s="42"/>
      <c r="E3" s="42"/>
      <c r="F3" s="42"/>
      <c r="G3" s="42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3.25" customHeight="1">
      <c r="A4" s="48">
        <v>30.0</v>
      </c>
      <c r="B4" s="133" t="s">
        <v>87</v>
      </c>
      <c r="C4" s="134" t="s">
        <v>88</v>
      </c>
      <c r="D4" s="42"/>
      <c r="E4" s="42"/>
      <c r="F4" s="45"/>
      <c r="G4" s="134" t="s">
        <v>89</v>
      </c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ht="18.75" customHeight="1">
      <c r="A5" s="90"/>
      <c r="B5" s="90"/>
      <c r="C5" s="41"/>
      <c r="D5" s="42"/>
      <c r="E5" s="42"/>
      <c r="F5" s="45"/>
      <c r="G5" s="135"/>
      <c r="H5" s="4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ht="18.75" customHeight="1">
      <c r="A6" s="90"/>
      <c r="B6" s="90"/>
      <c r="C6" s="41"/>
      <c r="D6" s="42"/>
      <c r="E6" s="42"/>
      <c r="F6" s="45"/>
      <c r="G6" s="135"/>
      <c r="H6" s="4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AA6" s="47"/>
    </row>
    <row r="7" ht="18.75" customHeight="1">
      <c r="A7" s="90"/>
      <c r="B7" s="90"/>
      <c r="C7" s="41"/>
      <c r="D7" s="42"/>
      <c r="E7" s="42"/>
      <c r="F7" s="45"/>
      <c r="G7" s="135"/>
      <c r="H7" s="4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ht="18.75" customHeight="1">
      <c r="A8" s="90"/>
      <c r="B8" s="90"/>
      <c r="C8" s="41"/>
      <c r="D8" s="42"/>
      <c r="E8" s="42"/>
      <c r="F8" s="45"/>
      <c r="G8" s="135"/>
      <c r="H8" s="4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ht="18.75" customHeight="1">
      <c r="A9" s="72"/>
      <c r="B9" s="72"/>
      <c r="C9" s="76"/>
      <c r="D9" s="59"/>
      <c r="E9" s="59"/>
      <c r="F9" s="60"/>
      <c r="G9" s="136"/>
      <c r="H9" s="6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45.0" customHeight="1">
      <c r="A10" s="137">
        <v>31.0</v>
      </c>
      <c r="B10" s="138" t="s">
        <v>90</v>
      </c>
      <c r="C10" s="139" t="s">
        <v>91</v>
      </c>
      <c r="D10" s="140" t="s">
        <v>92</v>
      </c>
      <c r="E10" s="140" t="s">
        <v>93</v>
      </c>
      <c r="F10" s="141" t="s">
        <v>94</v>
      </c>
      <c r="G10" s="42"/>
      <c r="H10" s="4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21.0" customHeight="1">
      <c r="A11" s="111"/>
      <c r="B11" s="90"/>
      <c r="C11" s="142"/>
      <c r="D11" s="142"/>
      <c r="E11" s="142"/>
      <c r="F11" s="41"/>
      <c r="G11" s="42"/>
      <c r="H11" s="4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21.0" customHeight="1">
      <c r="A12" s="111"/>
      <c r="B12" s="90"/>
      <c r="C12" s="142"/>
      <c r="D12" s="142"/>
      <c r="E12" s="142"/>
      <c r="F12" s="41"/>
      <c r="G12" s="42"/>
      <c r="H12" s="4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21.0" customHeight="1">
      <c r="A13" s="111"/>
      <c r="B13" s="90"/>
      <c r="C13" s="142"/>
      <c r="D13" s="142"/>
      <c r="E13" s="142"/>
      <c r="F13" s="41"/>
      <c r="G13" s="42"/>
      <c r="H13" s="4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21.0" customHeight="1">
      <c r="A14" s="111"/>
      <c r="B14" s="90"/>
      <c r="C14" s="142"/>
      <c r="D14" s="142"/>
      <c r="E14" s="142"/>
      <c r="F14" s="41"/>
      <c r="G14" s="42"/>
      <c r="H14" s="4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21.0" customHeight="1">
      <c r="A15" s="105"/>
      <c r="B15" s="72"/>
      <c r="C15" s="142"/>
      <c r="D15" s="142"/>
      <c r="E15" s="142"/>
      <c r="F15" s="41"/>
      <c r="G15" s="42"/>
      <c r="H15" s="4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75.75" customHeight="1">
      <c r="A16" s="39">
        <v>32.0</v>
      </c>
      <c r="B16" s="51" t="s">
        <v>95</v>
      </c>
      <c r="C16" s="41"/>
      <c r="D16" s="42"/>
      <c r="E16" s="42"/>
      <c r="F16" s="42"/>
      <c r="G16" s="42"/>
      <c r="H16" s="4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34.5" customHeight="1">
      <c r="A17" s="48">
        <v>33.0</v>
      </c>
      <c r="B17" s="133" t="s">
        <v>96</v>
      </c>
      <c r="C17" s="134" t="s">
        <v>97</v>
      </c>
      <c r="D17" s="45"/>
      <c r="E17" s="134" t="s">
        <v>98</v>
      </c>
      <c r="F17" s="134" t="s">
        <v>99</v>
      </c>
      <c r="G17" s="42"/>
      <c r="H17" s="4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19.5" customHeight="1">
      <c r="A18" s="90"/>
      <c r="B18" s="90"/>
      <c r="C18" s="143"/>
      <c r="D18" s="45"/>
      <c r="E18" s="144"/>
      <c r="F18" s="143"/>
      <c r="G18" s="42"/>
      <c r="H18" s="4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ht="19.5" customHeight="1">
      <c r="A19" s="90"/>
      <c r="B19" s="90"/>
      <c r="C19" s="143"/>
      <c r="D19" s="45"/>
      <c r="E19" s="144"/>
      <c r="F19" s="143"/>
      <c r="G19" s="42"/>
      <c r="H19" s="4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ht="19.5" customHeight="1">
      <c r="A20" s="90"/>
      <c r="B20" s="90"/>
      <c r="C20" s="143"/>
      <c r="D20" s="45"/>
      <c r="E20" s="144"/>
      <c r="F20" s="143"/>
      <c r="G20" s="42"/>
      <c r="H20" s="4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ht="19.5" customHeight="1">
      <c r="A21" s="90"/>
      <c r="B21" s="90"/>
      <c r="C21" s="143"/>
      <c r="D21" s="45"/>
      <c r="E21" s="144"/>
      <c r="F21" s="143"/>
      <c r="G21" s="42"/>
      <c r="H21" s="4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ht="19.5" customHeight="1">
      <c r="A22" s="90"/>
      <c r="B22" s="90"/>
      <c r="C22" s="144"/>
      <c r="D22" s="145"/>
      <c r="E22" s="144"/>
      <c r="F22" s="143"/>
      <c r="G22" s="42"/>
      <c r="H22" s="4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ht="87.0" customHeight="1">
      <c r="A23" s="39">
        <v>34.0</v>
      </c>
      <c r="B23" s="132" t="s">
        <v>100</v>
      </c>
      <c r="C23" s="41"/>
      <c r="D23" s="42"/>
      <c r="E23" s="42"/>
      <c r="F23" s="42"/>
      <c r="G23" s="42"/>
      <c r="H23" s="4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ht="21.0" hidden="1" customHeight="1">
      <c r="A24" s="13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ht="21.0" hidden="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ht="21.0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ht="21.0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ht="21.0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ht="21.0" hidden="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ht="21.0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ht="21.0" hidden="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ht="21.0" hidden="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ht="21.0" hidden="1" customHeight="1">
      <c r="A33" s="13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ht="21.0" hidden="1" customHeight="1">
      <c r="A34" s="13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ht="21.0" hidden="1" customHeight="1">
      <c r="A35" s="130"/>
      <c r="B35" s="1"/>
      <c r="C35" s="1"/>
      <c r="D35" s="1"/>
      <c r="E35" s="1"/>
      <c r="F35" s="1"/>
      <c r="G35" s="1"/>
      <c r="H35" s="1"/>
    </row>
    <row r="36" ht="21.0" hidden="1" customHeight="1">
      <c r="A36" s="130"/>
      <c r="B36" s="146"/>
      <c r="C36" s="147"/>
      <c r="D36" s="147"/>
      <c r="E36" s="147"/>
      <c r="F36" s="147"/>
      <c r="G36" s="148"/>
      <c r="H36" s="148"/>
    </row>
    <row r="37" ht="21.0" hidden="1" customHeight="1">
      <c r="A37" s="130"/>
      <c r="B37" s="146"/>
      <c r="C37" s="147"/>
      <c r="D37" s="147"/>
      <c r="E37" s="147"/>
      <c r="F37" s="147"/>
      <c r="G37" s="148"/>
      <c r="H37" s="148"/>
    </row>
    <row r="38" ht="21.0" hidden="1" customHeight="1">
      <c r="A38" s="130"/>
      <c r="B38" s="146"/>
      <c r="C38" s="147"/>
      <c r="D38" s="147"/>
      <c r="E38" s="147"/>
      <c r="F38" s="147"/>
      <c r="G38" s="148"/>
      <c r="H38" s="148"/>
    </row>
    <row r="39" ht="21.0" hidden="1" customHeight="1">
      <c r="A39" s="130"/>
      <c r="B39" s="146"/>
      <c r="C39" s="147"/>
      <c r="D39" s="147"/>
      <c r="E39" s="147"/>
      <c r="F39" s="147"/>
      <c r="G39" s="148"/>
      <c r="H39" s="148"/>
    </row>
    <row r="40" ht="21.0" hidden="1" customHeight="1">
      <c r="A40" s="130"/>
      <c r="B40" s="146"/>
      <c r="C40" s="147"/>
      <c r="D40" s="147"/>
      <c r="E40" s="147"/>
      <c r="F40" s="147"/>
      <c r="G40" s="148"/>
      <c r="H40" s="148"/>
    </row>
    <row r="41" ht="21.0" hidden="1" customHeight="1">
      <c r="A41" s="130"/>
      <c r="B41" s="146"/>
      <c r="C41" s="147"/>
      <c r="D41" s="147"/>
      <c r="E41" s="147"/>
      <c r="F41" s="147"/>
      <c r="G41" s="148"/>
      <c r="H41" s="148"/>
    </row>
    <row r="42" ht="21.0" hidden="1" customHeight="1">
      <c r="A42" s="130"/>
      <c r="B42" s="146"/>
      <c r="C42" s="147"/>
      <c r="D42" s="147"/>
      <c r="E42" s="147"/>
      <c r="F42" s="147"/>
      <c r="G42" s="148"/>
      <c r="H42" s="148"/>
    </row>
    <row r="43" ht="21.0" hidden="1" customHeight="1">
      <c r="A43" s="130"/>
      <c r="B43" s="146"/>
      <c r="C43" s="147"/>
      <c r="D43" s="147"/>
      <c r="E43" s="147"/>
      <c r="F43" s="147"/>
      <c r="G43" s="148"/>
      <c r="H43" s="148"/>
    </row>
    <row r="44" ht="21.0" hidden="1" customHeight="1">
      <c r="A44" s="130"/>
      <c r="B44" s="146"/>
      <c r="C44" s="147"/>
      <c r="D44" s="147"/>
      <c r="E44" s="147"/>
      <c r="F44" s="147"/>
      <c r="G44" s="148"/>
      <c r="H44" s="148"/>
    </row>
    <row r="45" ht="21.0" hidden="1" customHeight="1">
      <c r="A45" s="130"/>
      <c r="B45" s="146"/>
      <c r="C45" s="147"/>
      <c r="D45" s="147"/>
      <c r="E45" s="147"/>
      <c r="F45" s="147"/>
      <c r="G45" s="148"/>
      <c r="H45" s="148"/>
    </row>
    <row r="46" ht="21.0" hidden="1" customHeight="1">
      <c r="A46" s="130"/>
      <c r="B46" s="146"/>
      <c r="C46" s="147"/>
      <c r="D46" s="147"/>
      <c r="E46" s="147"/>
      <c r="F46" s="147"/>
      <c r="G46" s="148"/>
      <c r="H46" s="148"/>
    </row>
    <row r="47" ht="21.0" hidden="1" customHeight="1">
      <c r="A47" s="130"/>
      <c r="B47" s="146"/>
      <c r="C47" s="147"/>
      <c r="D47" s="147"/>
      <c r="E47" s="147"/>
      <c r="F47" s="147"/>
      <c r="G47" s="148"/>
      <c r="H47" s="148"/>
    </row>
    <row r="48" ht="21.0" hidden="1" customHeight="1">
      <c r="A48" s="130"/>
      <c r="B48" s="146"/>
      <c r="C48" s="147"/>
      <c r="D48" s="147"/>
      <c r="E48" s="147"/>
      <c r="F48" s="147"/>
      <c r="G48" s="148"/>
      <c r="H48" s="148"/>
    </row>
    <row r="49" ht="21.0" hidden="1" customHeight="1">
      <c r="A49" s="130"/>
      <c r="B49" s="146"/>
      <c r="C49" s="147"/>
      <c r="D49" s="147"/>
      <c r="E49" s="147"/>
      <c r="F49" s="147"/>
      <c r="G49" s="148"/>
      <c r="H49" s="148"/>
    </row>
    <row r="50" ht="21.0" hidden="1" customHeight="1">
      <c r="A50" s="130"/>
      <c r="B50" s="146"/>
      <c r="C50" s="147"/>
      <c r="D50" s="147"/>
      <c r="E50" s="147"/>
      <c r="F50" s="147"/>
      <c r="G50" s="148"/>
      <c r="H50" s="148"/>
    </row>
    <row r="51" ht="21.0" hidden="1" customHeight="1">
      <c r="A51" s="130"/>
      <c r="B51" s="146"/>
      <c r="C51" s="147"/>
      <c r="D51" s="147"/>
      <c r="E51" s="147"/>
      <c r="F51" s="147"/>
      <c r="G51" s="148"/>
      <c r="H51" s="148"/>
    </row>
    <row r="52" ht="21.0" hidden="1" customHeight="1">
      <c r="A52" s="130"/>
      <c r="B52" s="146"/>
      <c r="C52" s="147"/>
      <c r="D52" s="147"/>
      <c r="E52" s="147"/>
      <c r="F52" s="147"/>
      <c r="G52" s="148"/>
      <c r="H52" s="148"/>
    </row>
    <row r="53" ht="21.0" hidden="1" customHeight="1">
      <c r="A53" s="130"/>
      <c r="B53" s="146"/>
      <c r="C53" s="147"/>
      <c r="D53" s="147"/>
      <c r="E53" s="147"/>
      <c r="F53" s="147"/>
      <c r="G53" s="148"/>
      <c r="H53" s="148"/>
    </row>
    <row r="54" ht="21.0" hidden="1" customHeight="1">
      <c r="A54" s="130"/>
      <c r="B54" s="146"/>
      <c r="C54" s="147"/>
      <c r="D54" s="147"/>
      <c r="E54" s="147"/>
      <c r="F54" s="147"/>
      <c r="G54" s="148"/>
      <c r="H54" s="148"/>
    </row>
    <row r="55" ht="21.0" hidden="1" customHeight="1">
      <c r="A55" s="130"/>
      <c r="B55" s="146"/>
      <c r="C55" s="147"/>
      <c r="D55" s="147"/>
      <c r="E55" s="147"/>
      <c r="F55" s="147"/>
      <c r="G55" s="148"/>
      <c r="H55" s="148"/>
    </row>
    <row r="56" ht="21.0" hidden="1" customHeight="1">
      <c r="A56" s="130"/>
      <c r="B56" s="146"/>
      <c r="C56" s="147"/>
      <c r="D56" s="147"/>
      <c r="E56" s="147"/>
      <c r="F56" s="147"/>
      <c r="G56" s="148"/>
      <c r="H56" s="148"/>
    </row>
    <row r="57" ht="21.0" hidden="1" customHeight="1">
      <c r="A57" s="130"/>
      <c r="B57" s="146"/>
      <c r="C57" s="147"/>
      <c r="D57" s="147"/>
      <c r="E57" s="147"/>
      <c r="F57" s="147"/>
      <c r="G57" s="148"/>
      <c r="H57" s="148"/>
    </row>
    <row r="58" ht="21.0" hidden="1" customHeight="1">
      <c r="A58" s="130"/>
      <c r="B58" s="146"/>
      <c r="C58" s="147"/>
      <c r="D58" s="147"/>
      <c r="E58" s="147"/>
      <c r="F58" s="147"/>
      <c r="G58" s="148"/>
      <c r="H58" s="148"/>
    </row>
    <row r="59" ht="21.0" hidden="1" customHeight="1">
      <c r="A59" s="130"/>
      <c r="B59" s="146"/>
      <c r="C59" s="147"/>
      <c r="D59" s="147"/>
      <c r="E59" s="147"/>
      <c r="F59" s="147"/>
      <c r="G59" s="148"/>
      <c r="H59" s="148"/>
    </row>
    <row r="60" ht="21.0" hidden="1" customHeight="1">
      <c r="A60" s="130"/>
      <c r="B60" s="146"/>
      <c r="C60" s="147"/>
      <c r="D60" s="147"/>
      <c r="E60" s="147"/>
      <c r="F60" s="147"/>
      <c r="G60" s="148"/>
      <c r="H60" s="148"/>
    </row>
    <row r="61" ht="21.0" hidden="1" customHeight="1">
      <c r="A61" s="130"/>
      <c r="B61" s="146"/>
      <c r="C61" s="147"/>
      <c r="D61" s="147"/>
      <c r="E61" s="147"/>
      <c r="F61" s="147"/>
      <c r="G61" s="148"/>
      <c r="H61" s="148"/>
    </row>
    <row r="62" ht="21.0" hidden="1" customHeight="1">
      <c r="A62" s="130"/>
      <c r="B62" s="146"/>
      <c r="C62" s="147"/>
      <c r="D62" s="147"/>
      <c r="E62" s="147"/>
      <c r="F62" s="147"/>
      <c r="G62" s="148"/>
      <c r="H62" s="148"/>
    </row>
    <row r="63" ht="21.0" hidden="1" customHeight="1">
      <c r="A63" s="130"/>
      <c r="B63" s="146"/>
      <c r="C63" s="147"/>
      <c r="D63" s="147"/>
      <c r="E63" s="147"/>
      <c r="F63" s="147"/>
      <c r="G63" s="148"/>
      <c r="H63" s="148"/>
    </row>
    <row r="64" ht="21.0" hidden="1" customHeight="1">
      <c r="A64" s="130"/>
      <c r="B64" s="146"/>
      <c r="C64" s="147"/>
      <c r="D64" s="147"/>
      <c r="E64" s="147"/>
      <c r="F64" s="147"/>
      <c r="G64" s="148"/>
      <c r="H64" s="148"/>
    </row>
    <row r="65" ht="21.0" hidden="1" customHeight="1">
      <c r="A65" s="130"/>
      <c r="B65" s="146"/>
      <c r="C65" s="147"/>
      <c r="D65" s="147"/>
      <c r="E65" s="147"/>
      <c r="F65" s="147"/>
      <c r="G65" s="148"/>
      <c r="H65" s="148"/>
    </row>
    <row r="66" ht="21.0" hidden="1" customHeight="1">
      <c r="A66" s="130"/>
      <c r="B66" s="146"/>
      <c r="C66" s="147"/>
      <c r="D66" s="147"/>
      <c r="E66" s="147"/>
      <c r="F66" s="147"/>
      <c r="G66" s="148"/>
      <c r="H66" s="148"/>
    </row>
    <row r="67" ht="21.0" hidden="1" customHeight="1">
      <c r="A67" s="130"/>
      <c r="B67" s="146"/>
      <c r="C67" s="147"/>
      <c r="D67" s="147"/>
      <c r="E67" s="147"/>
      <c r="F67" s="147"/>
      <c r="G67" s="148"/>
      <c r="H67" s="148"/>
    </row>
    <row r="68" ht="21.0" hidden="1" customHeight="1">
      <c r="A68" s="130"/>
      <c r="B68" s="146"/>
      <c r="C68" s="147"/>
      <c r="D68" s="147"/>
      <c r="E68" s="147"/>
      <c r="F68" s="147"/>
      <c r="G68" s="148"/>
      <c r="H68" s="148"/>
    </row>
    <row r="69" ht="21.0" hidden="1" customHeight="1">
      <c r="A69" s="130"/>
      <c r="B69" s="146"/>
      <c r="C69" s="147"/>
      <c r="D69" s="147"/>
      <c r="E69" s="147"/>
      <c r="F69" s="147"/>
      <c r="G69" s="148"/>
      <c r="H69" s="148"/>
    </row>
    <row r="70" ht="21.0" hidden="1" customHeight="1">
      <c r="A70" s="130"/>
      <c r="B70" s="146"/>
      <c r="C70" s="147"/>
      <c r="D70" s="147"/>
      <c r="E70" s="147"/>
      <c r="F70" s="147"/>
      <c r="G70" s="148"/>
      <c r="H70" s="148"/>
    </row>
    <row r="71" ht="21.0" hidden="1" customHeight="1">
      <c r="A71" s="130"/>
      <c r="B71" s="146"/>
      <c r="C71" s="147"/>
      <c r="D71" s="147"/>
      <c r="E71" s="147"/>
      <c r="F71" s="147"/>
      <c r="G71" s="148"/>
      <c r="H71" s="148"/>
    </row>
    <row r="72" ht="21.0" hidden="1" customHeight="1">
      <c r="A72" s="130"/>
      <c r="B72" s="146"/>
      <c r="C72" s="147"/>
      <c r="D72" s="147"/>
      <c r="E72" s="147"/>
      <c r="F72" s="147"/>
      <c r="G72" s="148"/>
      <c r="H72" s="148"/>
    </row>
    <row r="73" ht="21.0" hidden="1" customHeight="1">
      <c r="A73" s="130"/>
      <c r="B73" s="146"/>
      <c r="C73" s="147"/>
      <c r="D73" s="147"/>
      <c r="E73" s="147"/>
      <c r="F73" s="147"/>
      <c r="G73" s="148"/>
      <c r="H73" s="148"/>
    </row>
    <row r="74" ht="21.0" hidden="1" customHeight="1">
      <c r="A74" s="130"/>
      <c r="B74" s="146"/>
      <c r="C74" s="147"/>
      <c r="D74" s="147"/>
      <c r="E74" s="147"/>
      <c r="F74" s="147"/>
      <c r="G74" s="148"/>
      <c r="H74" s="148"/>
    </row>
    <row r="75" ht="21.0" hidden="1" customHeight="1">
      <c r="A75" s="130"/>
      <c r="B75" s="146"/>
      <c r="C75" s="147"/>
      <c r="D75" s="147"/>
      <c r="E75" s="147"/>
      <c r="F75" s="147"/>
      <c r="G75" s="148"/>
      <c r="H75" s="148"/>
    </row>
    <row r="76" ht="21.0" hidden="1" customHeight="1">
      <c r="A76" s="130"/>
      <c r="B76" s="146"/>
      <c r="C76" s="147"/>
      <c r="D76" s="147"/>
      <c r="E76" s="147"/>
      <c r="F76" s="147"/>
      <c r="G76" s="148"/>
      <c r="H76" s="148"/>
    </row>
    <row r="77" ht="21.0" hidden="1" customHeight="1">
      <c r="A77" s="130"/>
      <c r="B77" s="146"/>
      <c r="C77" s="147"/>
      <c r="D77" s="147"/>
      <c r="E77" s="147"/>
      <c r="F77" s="147"/>
      <c r="G77" s="148"/>
      <c r="H77" s="148"/>
    </row>
    <row r="78" ht="21.0" hidden="1" customHeight="1">
      <c r="A78" s="130"/>
      <c r="B78" s="146"/>
      <c r="C78" s="147"/>
      <c r="D78" s="147"/>
      <c r="E78" s="147"/>
      <c r="F78" s="147"/>
      <c r="G78" s="148"/>
      <c r="H78" s="148"/>
    </row>
    <row r="79" ht="21.0" hidden="1" customHeight="1">
      <c r="A79" s="130"/>
      <c r="B79" s="146"/>
      <c r="C79" s="147"/>
      <c r="D79" s="147"/>
      <c r="E79" s="147"/>
      <c r="F79" s="147"/>
      <c r="G79" s="148"/>
      <c r="H79" s="148"/>
    </row>
    <row r="80" ht="21.0" hidden="1" customHeight="1">
      <c r="A80" s="130"/>
      <c r="B80" s="146"/>
      <c r="C80" s="147"/>
      <c r="D80" s="147"/>
      <c r="E80" s="147"/>
      <c r="F80" s="147"/>
      <c r="G80" s="148"/>
      <c r="H80" s="148"/>
    </row>
    <row r="81" ht="21.0" hidden="1" customHeight="1">
      <c r="A81" s="130"/>
      <c r="B81" s="146"/>
      <c r="C81" s="147"/>
      <c r="D81" s="147"/>
      <c r="E81" s="147"/>
      <c r="F81" s="147"/>
      <c r="G81" s="148"/>
      <c r="H81" s="148"/>
    </row>
    <row r="82" ht="21.0" hidden="1" customHeight="1">
      <c r="A82" s="130"/>
      <c r="B82" s="146"/>
      <c r="C82" s="147"/>
      <c r="D82" s="147"/>
      <c r="E82" s="147"/>
      <c r="F82" s="147"/>
      <c r="G82" s="148"/>
      <c r="H82" s="148"/>
    </row>
    <row r="83" ht="21.0" hidden="1" customHeight="1">
      <c r="A83" s="130"/>
      <c r="B83" s="146"/>
      <c r="C83" s="147"/>
      <c r="D83" s="147"/>
      <c r="E83" s="147"/>
      <c r="F83" s="147"/>
      <c r="G83" s="148"/>
      <c r="H83" s="148"/>
    </row>
    <row r="84" ht="21.0" hidden="1" customHeight="1">
      <c r="A84" s="130"/>
      <c r="B84" s="146"/>
      <c r="C84" s="147"/>
      <c r="D84" s="147"/>
      <c r="E84" s="147"/>
      <c r="F84" s="147"/>
      <c r="G84" s="148"/>
      <c r="H84" s="148"/>
    </row>
    <row r="85" ht="21.0" hidden="1" customHeight="1">
      <c r="A85" s="130"/>
      <c r="B85" s="146"/>
      <c r="C85" s="147"/>
      <c r="D85" s="147"/>
      <c r="E85" s="147"/>
      <c r="F85" s="147"/>
      <c r="G85" s="148"/>
      <c r="H85" s="148"/>
    </row>
    <row r="86" ht="21.0" hidden="1" customHeight="1">
      <c r="A86" s="130"/>
      <c r="B86" s="146"/>
      <c r="C86" s="147"/>
      <c r="D86" s="147"/>
      <c r="E86" s="147"/>
      <c r="F86" s="147"/>
      <c r="G86" s="148"/>
      <c r="H86" s="148"/>
    </row>
    <row r="87" ht="21.0" hidden="1" customHeight="1">
      <c r="A87" s="130"/>
      <c r="B87" s="146"/>
      <c r="C87" s="147"/>
      <c r="D87" s="147"/>
      <c r="E87" s="147"/>
      <c r="F87" s="147"/>
      <c r="G87" s="148"/>
      <c r="H87" s="148"/>
    </row>
    <row r="88" ht="21.0" hidden="1" customHeight="1">
      <c r="A88" s="130"/>
      <c r="B88" s="146"/>
      <c r="C88" s="147"/>
      <c r="D88" s="147"/>
      <c r="E88" s="147"/>
      <c r="F88" s="147"/>
      <c r="G88" s="148"/>
      <c r="H88" s="148"/>
    </row>
    <row r="89" ht="21.0" hidden="1" customHeight="1">
      <c r="A89" s="130"/>
      <c r="B89" s="146"/>
      <c r="C89" s="147"/>
      <c r="D89" s="147"/>
      <c r="E89" s="147"/>
      <c r="F89" s="147"/>
      <c r="G89" s="148"/>
      <c r="H89" s="148"/>
    </row>
    <row r="90" ht="21.0" hidden="1" customHeight="1">
      <c r="A90" s="130"/>
      <c r="B90" s="146"/>
      <c r="C90" s="147"/>
      <c r="D90" s="147"/>
      <c r="E90" s="147"/>
      <c r="F90" s="147"/>
      <c r="G90" s="148"/>
      <c r="H90" s="148"/>
    </row>
    <row r="91" ht="21.0" hidden="1" customHeight="1">
      <c r="A91" s="130"/>
      <c r="B91" s="146"/>
      <c r="C91" s="147"/>
      <c r="D91" s="147"/>
      <c r="E91" s="147"/>
      <c r="F91" s="147"/>
      <c r="G91" s="148"/>
      <c r="H91" s="148"/>
    </row>
    <row r="92" ht="21.0" hidden="1" customHeight="1">
      <c r="A92" s="130"/>
      <c r="B92" s="146"/>
      <c r="C92" s="147"/>
      <c r="D92" s="147"/>
      <c r="E92" s="147"/>
      <c r="F92" s="147"/>
      <c r="G92" s="148"/>
      <c r="H92" s="148"/>
    </row>
    <row r="93" ht="21.0" hidden="1" customHeight="1">
      <c r="A93" s="130"/>
      <c r="B93" s="146"/>
      <c r="C93" s="147"/>
      <c r="D93" s="147"/>
      <c r="E93" s="147"/>
      <c r="F93" s="147"/>
      <c r="G93" s="148"/>
      <c r="H93" s="148"/>
    </row>
    <row r="94" ht="21.0" hidden="1" customHeight="1">
      <c r="A94" s="130"/>
      <c r="B94" s="146"/>
      <c r="C94" s="147"/>
      <c r="D94" s="147"/>
      <c r="E94" s="147"/>
      <c r="F94" s="147"/>
      <c r="G94" s="148"/>
      <c r="H94" s="148"/>
    </row>
    <row r="95" ht="21.0" hidden="1" customHeight="1">
      <c r="A95" s="130"/>
      <c r="B95" s="146"/>
      <c r="C95" s="147"/>
      <c r="D95" s="147"/>
      <c r="E95" s="147"/>
      <c r="F95" s="147"/>
      <c r="G95" s="148"/>
      <c r="H95" s="148"/>
    </row>
    <row r="96" ht="21.0" hidden="1" customHeight="1">
      <c r="A96" s="130"/>
      <c r="B96" s="146"/>
      <c r="C96" s="147"/>
      <c r="D96" s="147"/>
      <c r="E96" s="147"/>
      <c r="F96" s="147"/>
      <c r="G96" s="148"/>
      <c r="H96" s="148"/>
    </row>
    <row r="97" ht="21.0" hidden="1" customHeight="1">
      <c r="A97" s="130"/>
      <c r="B97" s="146"/>
      <c r="C97" s="147"/>
      <c r="D97" s="147"/>
      <c r="E97" s="147"/>
      <c r="F97" s="147"/>
      <c r="G97" s="148"/>
      <c r="H97" s="148"/>
    </row>
    <row r="98" ht="21.0" hidden="1" customHeight="1">
      <c r="A98" s="130"/>
      <c r="B98" s="146"/>
      <c r="C98" s="147"/>
      <c r="D98" s="147"/>
      <c r="E98" s="147"/>
      <c r="F98" s="147"/>
      <c r="G98" s="148"/>
      <c r="H98" s="148"/>
    </row>
    <row r="99" ht="21.0" hidden="1" customHeight="1">
      <c r="A99" s="130"/>
      <c r="B99" s="146"/>
      <c r="C99" s="147"/>
      <c r="D99" s="147"/>
      <c r="E99" s="147"/>
      <c r="F99" s="147"/>
      <c r="G99" s="148"/>
      <c r="H99" s="148"/>
    </row>
    <row r="100" ht="21.0" hidden="1" customHeight="1">
      <c r="A100" s="130"/>
      <c r="B100" s="146"/>
      <c r="C100" s="147"/>
      <c r="D100" s="147"/>
      <c r="E100" s="147"/>
      <c r="F100" s="147"/>
      <c r="G100" s="148"/>
      <c r="H100" s="148"/>
    </row>
    <row r="101" ht="21.0" hidden="1" customHeight="1">
      <c r="A101" s="130"/>
      <c r="B101" s="146"/>
      <c r="C101" s="147"/>
      <c r="D101" s="147"/>
      <c r="E101" s="147"/>
      <c r="F101" s="147"/>
      <c r="G101" s="148"/>
      <c r="H101" s="148"/>
    </row>
    <row r="102" ht="21.0" hidden="1" customHeight="1">
      <c r="A102" s="130"/>
      <c r="B102" s="146"/>
      <c r="C102" s="147"/>
      <c r="D102" s="147"/>
      <c r="E102" s="147"/>
      <c r="F102" s="147"/>
      <c r="G102" s="148"/>
      <c r="H102" s="148"/>
    </row>
    <row r="103" ht="21.0" hidden="1" customHeight="1">
      <c r="A103" s="130"/>
      <c r="B103" s="146"/>
      <c r="C103" s="147"/>
      <c r="D103" s="147"/>
      <c r="E103" s="147"/>
      <c r="F103" s="147"/>
      <c r="G103" s="148"/>
      <c r="H103" s="148"/>
    </row>
    <row r="104" ht="21.0" hidden="1" customHeight="1">
      <c r="A104" s="130"/>
      <c r="B104" s="146"/>
      <c r="C104" s="147"/>
      <c r="D104" s="147"/>
      <c r="E104" s="147"/>
      <c r="F104" s="147"/>
      <c r="G104" s="148"/>
      <c r="H104" s="148"/>
    </row>
    <row r="105" ht="21.0" hidden="1" customHeight="1">
      <c r="A105" s="130"/>
      <c r="B105" s="146"/>
      <c r="C105" s="147"/>
      <c r="D105" s="147"/>
      <c r="E105" s="147"/>
      <c r="F105" s="147"/>
      <c r="G105" s="148"/>
      <c r="H105" s="148"/>
    </row>
    <row r="106" ht="21.0" hidden="1" customHeight="1">
      <c r="A106" s="130"/>
      <c r="B106" s="146"/>
      <c r="C106" s="147"/>
      <c r="D106" s="147"/>
      <c r="E106" s="147"/>
      <c r="F106" s="147"/>
      <c r="G106" s="148"/>
      <c r="H106" s="148"/>
    </row>
    <row r="107" ht="21.0" hidden="1" customHeight="1">
      <c r="A107" s="130"/>
      <c r="B107" s="146"/>
      <c r="C107" s="147"/>
      <c r="D107" s="147"/>
      <c r="E107" s="147"/>
      <c r="F107" s="147"/>
      <c r="G107" s="148"/>
      <c r="H107" s="148"/>
    </row>
    <row r="108" ht="21.0" hidden="1" customHeight="1">
      <c r="A108" s="130"/>
      <c r="B108" s="146"/>
      <c r="C108" s="147"/>
      <c r="D108" s="147"/>
      <c r="E108" s="147"/>
      <c r="F108" s="147"/>
      <c r="G108" s="148"/>
      <c r="H108" s="148"/>
    </row>
    <row r="109" ht="21.0" hidden="1" customHeight="1">
      <c r="A109" s="130"/>
      <c r="B109" s="146"/>
      <c r="C109" s="147"/>
      <c r="D109" s="147"/>
      <c r="E109" s="147"/>
      <c r="F109" s="147"/>
      <c r="G109" s="148"/>
      <c r="H109" s="148"/>
    </row>
    <row r="110" ht="21.0" hidden="1" customHeight="1">
      <c r="A110" s="130"/>
      <c r="B110" s="146"/>
      <c r="C110" s="147"/>
      <c r="D110" s="147"/>
      <c r="E110" s="147"/>
      <c r="F110" s="147"/>
      <c r="G110" s="148"/>
      <c r="H110" s="148"/>
    </row>
    <row r="111" ht="21.0" hidden="1" customHeight="1">
      <c r="A111" s="130"/>
      <c r="B111" s="146"/>
      <c r="C111" s="147"/>
      <c r="D111" s="147"/>
      <c r="E111" s="147"/>
      <c r="F111" s="147"/>
      <c r="G111" s="148"/>
      <c r="H111" s="148"/>
    </row>
    <row r="112" ht="21.0" hidden="1" customHeight="1">
      <c r="A112" s="130"/>
      <c r="B112" s="146"/>
      <c r="C112" s="147"/>
      <c r="D112" s="147"/>
      <c r="E112" s="147"/>
      <c r="F112" s="147"/>
      <c r="G112" s="148"/>
      <c r="H112" s="148"/>
    </row>
    <row r="113" ht="21.0" hidden="1" customHeight="1">
      <c r="A113" s="130"/>
      <c r="B113" s="146"/>
      <c r="C113" s="147"/>
      <c r="D113" s="147"/>
      <c r="E113" s="147"/>
      <c r="F113" s="147"/>
      <c r="G113" s="148"/>
      <c r="H113" s="148"/>
    </row>
    <row r="114" ht="21.0" hidden="1" customHeight="1">
      <c r="A114" s="130"/>
      <c r="B114" s="146"/>
      <c r="C114" s="147"/>
      <c r="D114" s="147"/>
      <c r="E114" s="147"/>
      <c r="F114" s="147"/>
      <c r="G114" s="148"/>
      <c r="H114" s="148"/>
    </row>
    <row r="115" ht="21.0" hidden="1" customHeight="1">
      <c r="A115" s="130"/>
      <c r="B115" s="146"/>
      <c r="C115" s="147"/>
      <c r="D115" s="147"/>
      <c r="E115" s="147"/>
      <c r="F115" s="147"/>
      <c r="G115" s="148"/>
      <c r="H115" s="148"/>
    </row>
    <row r="116" ht="21.0" hidden="1" customHeight="1">
      <c r="A116" s="130"/>
      <c r="B116" s="146"/>
      <c r="C116" s="147"/>
      <c r="D116" s="147"/>
      <c r="E116" s="147"/>
      <c r="F116" s="147"/>
      <c r="G116" s="148"/>
      <c r="H116" s="148"/>
    </row>
    <row r="117" ht="21.0" hidden="1" customHeight="1">
      <c r="A117" s="130"/>
      <c r="B117" s="146"/>
      <c r="C117" s="147"/>
      <c r="D117" s="147"/>
      <c r="E117" s="147"/>
      <c r="F117" s="147"/>
      <c r="G117" s="148"/>
      <c r="H117" s="148"/>
    </row>
    <row r="118" ht="21.0" hidden="1" customHeight="1">
      <c r="A118" s="130"/>
      <c r="B118" s="146"/>
      <c r="C118" s="147"/>
      <c r="D118" s="147"/>
      <c r="E118" s="147"/>
      <c r="F118" s="147"/>
      <c r="G118" s="148"/>
      <c r="H118" s="148"/>
    </row>
    <row r="119" ht="21.0" hidden="1" customHeight="1">
      <c r="A119" s="130"/>
      <c r="B119" s="146"/>
      <c r="C119" s="147"/>
      <c r="D119" s="147"/>
      <c r="E119" s="147"/>
      <c r="F119" s="147"/>
      <c r="G119" s="148"/>
      <c r="H119" s="148"/>
    </row>
    <row r="120" ht="21.0" hidden="1" customHeight="1">
      <c r="A120" s="130"/>
      <c r="B120" s="146"/>
      <c r="C120" s="147"/>
      <c r="D120" s="147"/>
      <c r="E120" s="147"/>
      <c r="F120" s="147"/>
      <c r="G120" s="148"/>
      <c r="H120" s="148"/>
    </row>
    <row r="121" ht="21.0" hidden="1" customHeight="1">
      <c r="A121" s="130"/>
      <c r="B121" s="146"/>
      <c r="C121" s="147"/>
      <c r="D121" s="147"/>
      <c r="E121" s="147"/>
      <c r="F121" s="147"/>
      <c r="G121" s="148"/>
      <c r="H121" s="148"/>
    </row>
    <row r="122" ht="21.0" hidden="1" customHeight="1">
      <c r="A122" s="130"/>
      <c r="B122" s="146"/>
      <c r="C122" s="147"/>
      <c r="D122" s="147"/>
      <c r="E122" s="147"/>
      <c r="F122" s="147"/>
      <c r="G122" s="148"/>
      <c r="H122" s="148"/>
    </row>
    <row r="123" ht="21.0" hidden="1" customHeight="1">
      <c r="A123" s="130"/>
      <c r="B123" s="146"/>
      <c r="C123" s="147"/>
      <c r="D123" s="147"/>
      <c r="E123" s="147"/>
      <c r="F123" s="147"/>
      <c r="G123" s="148"/>
      <c r="H123" s="148"/>
    </row>
    <row r="124" ht="21.0" hidden="1" customHeight="1">
      <c r="A124" s="130"/>
      <c r="B124" s="146"/>
      <c r="C124" s="147"/>
      <c r="D124" s="147"/>
      <c r="E124" s="147"/>
      <c r="F124" s="147"/>
      <c r="G124" s="148"/>
      <c r="H124" s="148"/>
    </row>
    <row r="125" ht="21.0" hidden="1" customHeight="1">
      <c r="A125" s="130"/>
      <c r="B125" s="146"/>
      <c r="C125" s="147"/>
      <c r="D125" s="147"/>
      <c r="E125" s="147"/>
      <c r="F125" s="147"/>
      <c r="G125" s="148"/>
      <c r="H125" s="148"/>
    </row>
    <row r="126" ht="21.0" hidden="1" customHeight="1">
      <c r="A126" s="130"/>
      <c r="B126" s="146"/>
      <c r="C126" s="147"/>
      <c r="D126" s="147"/>
      <c r="E126" s="147"/>
      <c r="F126" s="147"/>
      <c r="G126" s="148"/>
      <c r="H126" s="148"/>
    </row>
    <row r="127" ht="21.0" hidden="1" customHeight="1">
      <c r="A127" s="130"/>
      <c r="B127" s="146"/>
      <c r="C127" s="147"/>
      <c r="D127" s="147"/>
      <c r="E127" s="147"/>
      <c r="F127" s="147"/>
      <c r="G127" s="148"/>
      <c r="H127" s="148"/>
    </row>
    <row r="128" ht="21.0" hidden="1" customHeight="1">
      <c r="A128" s="130"/>
      <c r="B128" s="146"/>
      <c r="C128" s="147"/>
      <c r="D128" s="147"/>
      <c r="E128" s="147"/>
      <c r="F128" s="147"/>
      <c r="G128" s="148"/>
      <c r="H128" s="148"/>
    </row>
    <row r="129" ht="21.0" hidden="1" customHeight="1">
      <c r="A129" s="130"/>
      <c r="B129" s="146"/>
      <c r="C129" s="147"/>
      <c r="D129" s="147"/>
      <c r="E129" s="147"/>
      <c r="F129" s="147"/>
      <c r="G129" s="148"/>
      <c r="H129" s="148"/>
    </row>
    <row r="130" ht="21.0" hidden="1" customHeight="1">
      <c r="A130" s="130"/>
      <c r="B130" s="146"/>
      <c r="C130" s="147"/>
      <c r="D130" s="147"/>
      <c r="E130" s="147"/>
      <c r="F130" s="147"/>
      <c r="G130" s="148"/>
      <c r="H130" s="148"/>
    </row>
    <row r="131" ht="21.0" hidden="1" customHeight="1">
      <c r="A131" s="130"/>
      <c r="B131" s="146"/>
      <c r="C131" s="147"/>
      <c r="D131" s="147"/>
      <c r="E131" s="147"/>
      <c r="F131" s="147"/>
      <c r="G131" s="148"/>
      <c r="H131" s="148"/>
    </row>
    <row r="132" ht="21.0" hidden="1" customHeight="1">
      <c r="A132" s="130"/>
      <c r="B132" s="146"/>
      <c r="C132" s="147"/>
      <c r="D132" s="147"/>
      <c r="E132" s="147"/>
      <c r="F132" s="147"/>
      <c r="G132" s="148"/>
      <c r="H132" s="148"/>
    </row>
    <row r="133" ht="21.0" hidden="1" customHeight="1">
      <c r="A133" s="130"/>
      <c r="B133" s="146"/>
      <c r="C133" s="147"/>
      <c r="D133" s="147"/>
      <c r="E133" s="147"/>
      <c r="F133" s="147"/>
      <c r="G133" s="148"/>
      <c r="H133" s="148"/>
    </row>
    <row r="134" ht="21.0" hidden="1" customHeight="1">
      <c r="A134" s="130"/>
      <c r="B134" s="146"/>
      <c r="C134" s="147"/>
      <c r="D134" s="147"/>
      <c r="E134" s="147"/>
      <c r="F134" s="147"/>
      <c r="G134" s="148"/>
      <c r="H134" s="148"/>
    </row>
    <row r="135" ht="21.0" hidden="1" customHeight="1">
      <c r="A135" s="130"/>
      <c r="B135" s="146"/>
      <c r="C135" s="147"/>
      <c r="D135" s="147"/>
      <c r="E135" s="147"/>
      <c r="F135" s="147"/>
      <c r="G135" s="148"/>
      <c r="H135" s="148"/>
    </row>
    <row r="136" ht="21.0" hidden="1" customHeight="1">
      <c r="A136" s="130"/>
      <c r="B136" s="146"/>
      <c r="C136" s="147"/>
      <c r="D136" s="147"/>
      <c r="E136" s="147"/>
      <c r="F136" s="147"/>
      <c r="G136" s="148"/>
      <c r="H136" s="148"/>
    </row>
    <row r="137" ht="21.0" hidden="1" customHeight="1">
      <c r="A137" s="130"/>
      <c r="B137" s="146"/>
      <c r="C137" s="147"/>
      <c r="D137" s="147"/>
      <c r="E137" s="147"/>
      <c r="F137" s="147"/>
      <c r="G137" s="148"/>
      <c r="H137" s="148"/>
    </row>
    <row r="138" ht="21.0" hidden="1" customHeight="1">
      <c r="A138" s="130"/>
      <c r="B138" s="146"/>
      <c r="C138" s="147"/>
      <c r="D138" s="147"/>
      <c r="E138" s="147"/>
      <c r="F138" s="147"/>
      <c r="G138" s="148"/>
      <c r="H138" s="148"/>
    </row>
    <row r="139" ht="21.0" hidden="1" customHeight="1">
      <c r="A139" s="130"/>
      <c r="B139" s="146"/>
      <c r="C139" s="147"/>
      <c r="D139" s="147"/>
      <c r="E139" s="147"/>
      <c r="F139" s="147"/>
      <c r="G139" s="148"/>
      <c r="H139" s="148"/>
    </row>
    <row r="140" ht="21.0" hidden="1" customHeight="1">
      <c r="A140" s="130"/>
      <c r="B140" s="146"/>
      <c r="C140" s="147"/>
      <c r="D140" s="147"/>
      <c r="E140" s="147"/>
      <c r="F140" s="147"/>
      <c r="G140" s="148"/>
      <c r="H140" s="148"/>
    </row>
    <row r="141" ht="21.0" hidden="1" customHeight="1">
      <c r="A141" s="130"/>
      <c r="B141" s="146"/>
      <c r="C141" s="147"/>
      <c r="D141" s="147"/>
      <c r="E141" s="147"/>
      <c r="F141" s="147"/>
      <c r="G141" s="148"/>
      <c r="H141" s="148"/>
    </row>
    <row r="142" ht="21.0" hidden="1" customHeight="1">
      <c r="A142" s="130"/>
      <c r="B142" s="146"/>
      <c r="C142" s="147"/>
      <c r="D142" s="147"/>
      <c r="E142" s="147"/>
      <c r="F142" s="147"/>
      <c r="G142" s="148"/>
      <c r="H142" s="148"/>
    </row>
    <row r="143" ht="21.0" hidden="1" customHeight="1">
      <c r="A143" s="130"/>
      <c r="B143" s="146"/>
      <c r="C143" s="147"/>
      <c r="D143" s="147"/>
      <c r="E143" s="147"/>
      <c r="F143" s="147"/>
      <c r="G143" s="148"/>
      <c r="H143" s="148"/>
    </row>
    <row r="144" ht="21.0" hidden="1" customHeight="1">
      <c r="A144" s="130"/>
      <c r="B144" s="146"/>
      <c r="C144" s="147"/>
      <c r="D144" s="147"/>
      <c r="E144" s="147"/>
      <c r="F144" s="147"/>
      <c r="G144" s="148"/>
      <c r="H144" s="148"/>
    </row>
    <row r="145" ht="21.0" hidden="1" customHeight="1">
      <c r="A145" s="130"/>
      <c r="B145" s="146"/>
      <c r="C145" s="147"/>
      <c r="D145" s="147"/>
      <c r="E145" s="147"/>
      <c r="F145" s="147"/>
      <c r="G145" s="148"/>
      <c r="H145" s="148"/>
    </row>
    <row r="146" ht="21.0" hidden="1" customHeight="1">
      <c r="A146" s="130"/>
      <c r="B146" s="146"/>
      <c r="C146" s="147"/>
      <c r="D146" s="147"/>
      <c r="E146" s="147"/>
      <c r="F146" s="147"/>
      <c r="G146" s="148"/>
      <c r="H146" s="148"/>
    </row>
    <row r="147" ht="21.0" hidden="1" customHeight="1">
      <c r="A147" s="130"/>
      <c r="B147" s="146"/>
      <c r="C147" s="147"/>
      <c r="D147" s="147"/>
      <c r="E147" s="147"/>
      <c r="F147" s="147"/>
      <c r="G147" s="148"/>
      <c r="H147" s="148"/>
    </row>
    <row r="148" ht="21.0" hidden="1" customHeight="1">
      <c r="A148" s="130"/>
      <c r="B148" s="146"/>
      <c r="C148" s="147"/>
      <c r="D148" s="147"/>
      <c r="E148" s="147"/>
      <c r="F148" s="147"/>
      <c r="G148" s="148"/>
      <c r="H148" s="148"/>
    </row>
    <row r="149" ht="21.0" hidden="1" customHeight="1">
      <c r="A149" s="130"/>
      <c r="B149" s="146"/>
      <c r="C149" s="147"/>
      <c r="D149" s="147"/>
      <c r="E149" s="147"/>
      <c r="F149" s="147"/>
      <c r="G149" s="148"/>
      <c r="H149" s="148"/>
    </row>
    <row r="150" ht="21.0" hidden="1" customHeight="1">
      <c r="A150" s="130"/>
      <c r="B150" s="146"/>
      <c r="C150" s="147"/>
      <c r="D150" s="147"/>
      <c r="E150" s="147"/>
      <c r="F150" s="147"/>
      <c r="G150" s="148"/>
      <c r="H150" s="148"/>
    </row>
    <row r="151" ht="21.0" hidden="1" customHeight="1">
      <c r="A151" s="130"/>
      <c r="B151" s="146"/>
      <c r="C151" s="147"/>
      <c r="D151" s="147"/>
      <c r="E151" s="147"/>
      <c r="F151" s="147"/>
      <c r="G151" s="148"/>
      <c r="H151" s="148"/>
    </row>
    <row r="152" ht="21.0" hidden="1" customHeight="1">
      <c r="A152" s="130"/>
      <c r="B152" s="146"/>
      <c r="C152" s="147"/>
      <c r="D152" s="147"/>
      <c r="E152" s="147"/>
      <c r="F152" s="147"/>
      <c r="G152" s="148"/>
      <c r="H152" s="148"/>
    </row>
    <row r="153" ht="21.0" hidden="1" customHeight="1">
      <c r="A153" s="130"/>
      <c r="B153" s="146"/>
      <c r="C153" s="147"/>
      <c r="D153" s="147"/>
      <c r="E153" s="147"/>
      <c r="F153" s="147"/>
      <c r="G153" s="148"/>
      <c r="H153" s="148"/>
    </row>
    <row r="154" ht="21.0" hidden="1" customHeight="1">
      <c r="A154" s="130"/>
      <c r="B154" s="146"/>
      <c r="C154" s="147"/>
      <c r="D154" s="147"/>
      <c r="E154" s="147"/>
      <c r="F154" s="147"/>
      <c r="G154" s="148"/>
      <c r="H154" s="148"/>
    </row>
    <row r="155" ht="21.0" hidden="1" customHeight="1">
      <c r="A155" s="130"/>
      <c r="B155" s="146"/>
      <c r="C155" s="147"/>
      <c r="D155" s="147"/>
      <c r="E155" s="147"/>
      <c r="F155" s="147"/>
      <c r="G155" s="148"/>
      <c r="H155" s="148"/>
    </row>
    <row r="156" ht="21.0" hidden="1" customHeight="1">
      <c r="A156" s="130"/>
      <c r="B156" s="146"/>
      <c r="C156" s="147"/>
      <c r="D156" s="147"/>
      <c r="E156" s="147"/>
      <c r="F156" s="147"/>
      <c r="G156" s="148"/>
      <c r="H156" s="148"/>
    </row>
    <row r="157" ht="21.0" hidden="1" customHeight="1">
      <c r="A157" s="130"/>
      <c r="B157" s="146"/>
      <c r="C157" s="147"/>
      <c r="D157" s="147"/>
      <c r="E157" s="147"/>
      <c r="F157" s="147"/>
      <c r="G157" s="148"/>
      <c r="H157" s="148"/>
    </row>
    <row r="158" ht="21.0" hidden="1" customHeight="1">
      <c r="A158" s="130"/>
      <c r="B158" s="146"/>
      <c r="C158" s="147"/>
      <c r="D158" s="147"/>
      <c r="E158" s="147"/>
      <c r="F158" s="147"/>
      <c r="G158" s="148"/>
      <c r="H158" s="148"/>
    </row>
    <row r="159" ht="21.0" hidden="1" customHeight="1">
      <c r="A159" s="130"/>
      <c r="B159" s="146"/>
      <c r="C159" s="147"/>
      <c r="D159" s="147"/>
      <c r="E159" s="147"/>
      <c r="F159" s="147"/>
      <c r="G159" s="148"/>
      <c r="H159" s="148"/>
    </row>
    <row r="160" ht="21.0" hidden="1" customHeight="1">
      <c r="A160" s="130"/>
      <c r="B160" s="146"/>
      <c r="C160" s="147"/>
      <c r="D160" s="147"/>
      <c r="E160" s="147"/>
      <c r="F160" s="147"/>
      <c r="G160" s="148"/>
      <c r="H160" s="148"/>
    </row>
    <row r="161" ht="21.0" hidden="1" customHeight="1">
      <c r="A161" s="130"/>
      <c r="B161" s="146"/>
      <c r="C161" s="147"/>
      <c r="D161" s="147"/>
      <c r="E161" s="147"/>
      <c r="F161" s="147"/>
      <c r="G161" s="148"/>
      <c r="H161" s="148"/>
    </row>
    <row r="162" ht="21.0" hidden="1" customHeight="1">
      <c r="A162" s="130"/>
      <c r="B162" s="146"/>
      <c r="C162" s="147"/>
      <c r="D162" s="147"/>
      <c r="E162" s="147"/>
      <c r="F162" s="147"/>
      <c r="G162" s="148"/>
      <c r="H162" s="148"/>
    </row>
    <row r="163" ht="21.0" hidden="1" customHeight="1">
      <c r="A163" s="130"/>
      <c r="B163" s="146"/>
      <c r="C163" s="147"/>
      <c r="D163" s="147"/>
      <c r="E163" s="147"/>
      <c r="F163" s="147"/>
      <c r="G163" s="148"/>
      <c r="H163" s="148"/>
    </row>
    <row r="164" ht="21.0" hidden="1" customHeight="1">
      <c r="A164" s="130"/>
      <c r="B164" s="146"/>
      <c r="C164" s="147"/>
      <c r="D164" s="147"/>
      <c r="E164" s="147"/>
      <c r="F164" s="147"/>
      <c r="G164" s="148"/>
      <c r="H164" s="148"/>
    </row>
    <row r="165" ht="21.0" hidden="1" customHeight="1">
      <c r="A165" s="130"/>
      <c r="B165" s="146"/>
      <c r="C165" s="147"/>
      <c r="D165" s="147"/>
      <c r="E165" s="147"/>
      <c r="F165" s="147"/>
      <c r="G165" s="148"/>
      <c r="H165" s="148"/>
    </row>
    <row r="166" ht="21.0" hidden="1" customHeight="1">
      <c r="A166" s="130"/>
      <c r="B166" s="146"/>
      <c r="C166" s="147"/>
      <c r="D166" s="147"/>
      <c r="E166" s="147"/>
      <c r="F166" s="147"/>
      <c r="G166" s="148"/>
      <c r="H166" s="148"/>
    </row>
    <row r="167" ht="21.0" hidden="1" customHeight="1">
      <c r="A167" s="130"/>
      <c r="B167" s="146"/>
      <c r="C167" s="147"/>
      <c r="D167" s="147"/>
      <c r="E167" s="147"/>
      <c r="F167" s="147"/>
      <c r="G167" s="148"/>
      <c r="H167" s="148"/>
    </row>
    <row r="168" ht="21.0" hidden="1" customHeight="1">
      <c r="A168" s="130"/>
      <c r="B168" s="146"/>
      <c r="C168" s="147"/>
      <c r="D168" s="147"/>
      <c r="E168" s="147"/>
      <c r="F168" s="147"/>
      <c r="G168" s="148"/>
      <c r="H168" s="148"/>
    </row>
    <row r="169" ht="21.0" hidden="1" customHeight="1">
      <c r="A169" s="130"/>
      <c r="B169" s="146"/>
      <c r="C169" s="147"/>
      <c r="D169" s="147"/>
      <c r="E169" s="147"/>
      <c r="F169" s="147"/>
      <c r="G169" s="148"/>
      <c r="H169" s="148"/>
    </row>
    <row r="170" ht="21.0" hidden="1" customHeight="1">
      <c r="A170" s="130"/>
      <c r="B170" s="146"/>
      <c r="C170" s="147"/>
      <c r="D170" s="147"/>
      <c r="E170" s="147"/>
      <c r="F170" s="147"/>
      <c r="G170" s="148"/>
      <c r="H170" s="148"/>
    </row>
    <row r="171" ht="21.0" hidden="1" customHeight="1">
      <c r="A171" s="130"/>
      <c r="B171" s="146"/>
      <c r="C171" s="147"/>
      <c r="D171" s="147"/>
      <c r="E171" s="147"/>
      <c r="F171" s="147"/>
      <c r="G171" s="148"/>
      <c r="H171" s="148"/>
    </row>
    <row r="172" ht="21.0" hidden="1" customHeight="1">
      <c r="A172" s="130"/>
      <c r="B172" s="146"/>
      <c r="C172" s="147"/>
      <c r="D172" s="147"/>
      <c r="E172" s="147"/>
      <c r="F172" s="147"/>
      <c r="G172" s="148"/>
      <c r="H172" s="148"/>
    </row>
    <row r="173" ht="21.0" hidden="1" customHeight="1">
      <c r="A173" s="130"/>
      <c r="B173" s="146"/>
      <c r="C173" s="147"/>
      <c r="D173" s="147"/>
      <c r="E173" s="147"/>
      <c r="F173" s="147"/>
      <c r="G173" s="148"/>
      <c r="H173" s="148"/>
    </row>
    <row r="174" ht="21.0" hidden="1" customHeight="1">
      <c r="A174" s="130"/>
      <c r="B174" s="146"/>
      <c r="C174" s="147"/>
      <c r="D174" s="147"/>
      <c r="E174" s="147"/>
      <c r="F174" s="147"/>
      <c r="G174" s="148"/>
      <c r="H174" s="148"/>
    </row>
    <row r="175" ht="21.0" hidden="1" customHeight="1">
      <c r="A175" s="130"/>
      <c r="B175" s="146"/>
      <c r="C175" s="147"/>
      <c r="D175" s="147"/>
      <c r="E175" s="147"/>
      <c r="F175" s="147"/>
      <c r="G175" s="148"/>
      <c r="H175" s="148"/>
    </row>
    <row r="176" ht="21.0" hidden="1" customHeight="1">
      <c r="A176" s="130"/>
      <c r="B176" s="146"/>
      <c r="C176" s="147"/>
      <c r="D176" s="147"/>
      <c r="E176" s="147"/>
      <c r="F176" s="147"/>
      <c r="G176" s="148"/>
      <c r="H176" s="148"/>
    </row>
    <row r="177" ht="21.0" hidden="1" customHeight="1">
      <c r="A177" s="130"/>
      <c r="B177" s="146"/>
      <c r="C177" s="147"/>
      <c r="D177" s="147"/>
      <c r="E177" s="147"/>
      <c r="F177" s="147"/>
      <c r="G177" s="148"/>
      <c r="H177" s="148"/>
    </row>
    <row r="178" ht="21.0" hidden="1" customHeight="1">
      <c r="A178" s="130"/>
      <c r="B178" s="146"/>
      <c r="C178" s="147"/>
      <c r="D178" s="147"/>
      <c r="E178" s="147"/>
      <c r="F178" s="147"/>
      <c r="G178" s="148"/>
      <c r="H178" s="148"/>
    </row>
    <row r="179" ht="21.0" hidden="1" customHeight="1">
      <c r="A179" s="130"/>
      <c r="B179" s="146"/>
      <c r="C179" s="147"/>
      <c r="D179" s="147"/>
      <c r="E179" s="147"/>
      <c r="F179" s="147"/>
      <c r="G179" s="148"/>
      <c r="H179" s="148"/>
    </row>
    <row r="180" ht="21.0" hidden="1" customHeight="1">
      <c r="A180" s="130"/>
      <c r="B180" s="146"/>
      <c r="C180" s="147"/>
      <c r="D180" s="147"/>
      <c r="E180" s="147"/>
      <c r="F180" s="147"/>
      <c r="G180" s="148"/>
      <c r="H180" s="148"/>
    </row>
    <row r="181" ht="21.0" hidden="1" customHeight="1">
      <c r="A181" s="130"/>
      <c r="B181" s="146"/>
      <c r="C181" s="147"/>
      <c r="D181" s="147"/>
      <c r="E181" s="147"/>
      <c r="F181" s="147"/>
      <c r="G181" s="148"/>
      <c r="H181" s="148"/>
    </row>
    <row r="182" ht="21.0" hidden="1" customHeight="1">
      <c r="A182" s="130"/>
      <c r="B182" s="146"/>
      <c r="C182" s="147"/>
      <c r="D182" s="147"/>
      <c r="E182" s="147"/>
      <c r="F182" s="147"/>
      <c r="G182" s="148"/>
      <c r="H182" s="148"/>
    </row>
    <row r="183" ht="21.0" hidden="1" customHeight="1">
      <c r="A183" s="130"/>
      <c r="B183" s="146"/>
      <c r="C183" s="147"/>
      <c r="D183" s="147"/>
      <c r="E183" s="147"/>
      <c r="F183" s="147"/>
      <c r="G183" s="148"/>
      <c r="H183" s="148"/>
    </row>
    <row r="184" ht="21.0" hidden="1" customHeight="1">
      <c r="A184" s="130"/>
      <c r="B184" s="146"/>
      <c r="C184" s="147"/>
      <c r="D184" s="147"/>
      <c r="E184" s="147"/>
      <c r="F184" s="147"/>
      <c r="G184" s="148"/>
      <c r="H184" s="148"/>
    </row>
    <row r="185" ht="21.0" hidden="1" customHeight="1">
      <c r="A185" s="130"/>
      <c r="B185" s="146"/>
      <c r="C185" s="147"/>
      <c r="D185" s="147"/>
      <c r="E185" s="147"/>
      <c r="F185" s="147"/>
      <c r="G185" s="148"/>
      <c r="H185" s="148"/>
    </row>
    <row r="186" ht="21.0" hidden="1" customHeight="1">
      <c r="A186" s="130"/>
      <c r="B186" s="146"/>
      <c r="C186" s="147"/>
      <c r="D186" s="147"/>
      <c r="E186" s="147"/>
      <c r="F186" s="147"/>
      <c r="G186" s="148"/>
      <c r="H186" s="148"/>
    </row>
    <row r="187" ht="21.0" hidden="1" customHeight="1">
      <c r="A187" s="130"/>
      <c r="B187" s="146"/>
      <c r="C187" s="147"/>
      <c r="D187" s="147"/>
      <c r="E187" s="147"/>
      <c r="F187" s="147"/>
      <c r="G187" s="148"/>
      <c r="H187" s="148"/>
    </row>
    <row r="188" ht="21.0" hidden="1" customHeight="1">
      <c r="A188" s="130"/>
      <c r="B188" s="146"/>
      <c r="C188" s="147"/>
      <c r="D188" s="147"/>
      <c r="E188" s="147"/>
      <c r="F188" s="147"/>
      <c r="G188" s="148"/>
      <c r="H188" s="148"/>
    </row>
    <row r="189" ht="21.0" hidden="1" customHeight="1">
      <c r="A189" s="130"/>
      <c r="B189" s="146"/>
      <c r="C189" s="147"/>
      <c r="D189" s="147"/>
      <c r="E189" s="147"/>
      <c r="F189" s="147"/>
      <c r="G189" s="148"/>
      <c r="H189" s="148"/>
    </row>
    <row r="190" ht="21.0" hidden="1" customHeight="1">
      <c r="A190" s="130"/>
      <c r="B190" s="146"/>
      <c r="C190" s="147"/>
      <c r="D190" s="147"/>
      <c r="E190" s="147"/>
      <c r="F190" s="147"/>
      <c r="G190" s="148"/>
      <c r="H190" s="148"/>
    </row>
    <row r="191" ht="21.0" hidden="1" customHeight="1">
      <c r="A191" s="130"/>
      <c r="B191" s="146"/>
      <c r="C191" s="147"/>
      <c r="D191" s="147"/>
      <c r="E191" s="147"/>
      <c r="F191" s="147"/>
      <c r="G191" s="148"/>
      <c r="H191" s="148"/>
    </row>
    <row r="192" ht="21.0" hidden="1" customHeight="1">
      <c r="A192" s="130"/>
      <c r="B192" s="146"/>
      <c r="C192" s="147"/>
      <c r="D192" s="147"/>
      <c r="E192" s="147"/>
      <c r="F192" s="147"/>
      <c r="G192" s="148"/>
      <c r="H192" s="148"/>
    </row>
    <row r="193" ht="21.0" hidden="1" customHeight="1">
      <c r="A193" s="130"/>
      <c r="B193" s="146"/>
      <c r="C193" s="147"/>
      <c r="D193" s="147"/>
      <c r="E193" s="147"/>
      <c r="F193" s="147"/>
      <c r="G193" s="148"/>
      <c r="H193" s="148"/>
    </row>
    <row r="194" ht="21.0" hidden="1" customHeight="1">
      <c r="A194" s="130"/>
      <c r="B194" s="146"/>
      <c r="C194" s="147"/>
      <c r="D194" s="147"/>
      <c r="E194" s="147"/>
      <c r="F194" s="147"/>
      <c r="G194" s="148"/>
      <c r="H194" s="148"/>
    </row>
    <row r="195" ht="21.0" hidden="1" customHeight="1">
      <c r="A195" s="130"/>
      <c r="B195" s="146"/>
      <c r="C195" s="147"/>
      <c r="D195" s="147"/>
      <c r="E195" s="147"/>
      <c r="F195" s="147"/>
      <c r="G195" s="148"/>
      <c r="H195" s="148"/>
    </row>
    <row r="196" ht="21.0" hidden="1" customHeight="1">
      <c r="A196" s="130"/>
      <c r="B196" s="146"/>
      <c r="C196" s="147"/>
      <c r="D196" s="147"/>
      <c r="E196" s="147"/>
      <c r="F196" s="147"/>
      <c r="G196" s="148"/>
      <c r="H196" s="148"/>
    </row>
    <row r="197" ht="21.0" hidden="1" customHeight="1">
      <c r="A197" s="130"/>
      <c r="B197" s="146"/>
      <c r="C197" s="147"/>
      <c r="D197" s="147"/>
      <c r="E197" s="147"/>
      <c r="F197" s="147"/>
      <c r="G197" s="148"/>
      <c r="H197" s="148"/>
    </row>
    <row r="198" ht="21.0" hidden="1" customHeight="1">
      <c r="A198" s="130"/>
      <c r="B198" s="146"/>
      <c r="C198" s="147"/>
      <c r="D198" s="147"/>
      <c r="E198" s="147"/>
      <c r="F198" s="147"/>
      <c r="G198" s="148"/>
      <c r="H198" s="148"/>
    </row>
    <row r="199" ht="21.0" hidden="1" customHeight="1">
      <c r="A199" s="130"/>
      <c r="B199" s="146"/>
      <c r="C199" s="147"/>
      <c r="D199" s="147"/>
      <c r="E199" s="147"/>
      <c r="F199" s="147"/>
      <c r="G199" s="148"/>
      <c r="H199" s="148"/>
    </row>
    <row r="200" ht="21.0" hidden="1" customHeight="1">
      <c r="A200" s="130"/>
      <c r="B200" s="146"/>
      <c r="C200" s="147"/>
      <c r="D200" s="147"/>
      <c r="E200" s="147"/>
      <c r="F200" s="147"/>
      <c r="G200" s="148"/>
      <c r="H200" s="148"/>
    </row>
    <row r="201" ht="21.0" hidden="1" customHeight="1">
      <c r="A201" s="130"/>
      <c r="B201" s="146"/>
      <c r="C201" s="147"/>
      <c r="D201" s="147"/>
      <c r="E201" s="147"/>
      <c r="F201" s="147"/>
      <c r="G201" s="148"/>
      <c r="H201" s="148"/>
    </row>
    <row r="202" ht="21.0" hidden="1" customHeight="1">
      <c r="A202" s="130"/>
      <c r="B202" s="146"/>
      <c r="C202" s="147"/>
      <c r="D202" s="147"/>
      <c r="E202" s="147"/>
      <c r="F202" s="147"/>
      <c r="G202" s="148"/>
      <c r="H202" s="148"/>
    </row>
    <row r="203" ht="21.0" hidden="1" customHeight="1">
      <c r="A203" s="130"/>
      <c r="B203" s="146"/>
      <c r="C203" s="147"/>
      <c r="D203" s="147"/>
      <c r="E203" s="147"/>
      <c r="F203" s="147"/>
      <c r="G203" s="148"/>
      <c r="H203" s="148"/>
    </row>
    <row r="204" ht="21.0" hidden="1" customHeight="1">
      <c r="A204" s="130"/>
      <c r="B204" s="146"/>
      <c r="C204" s="147"/>
      <c r="D204" s="147"/>
      <c r="E204" s="147"/>
      <c r="F204" s="147"/>
      <c r="G204" s="148"/>
      <c r="H204" s="148"/>
    </row>
    <row r="205" ht="21.0" hidden="1" customHeight="1">
      <c r="A205" s="130"/>
      <c r="B205" s="146"/>
      <c r="C205" s="147"/>
      <c r="D205" s="147"/>
      <c r="E205" s="147"/>
      <c r="F205" s="147"/>
      <c r="G205" s="148"/>
      <c r="H205" s="148"/>
    </row>
    <row r="206" ht="21.0" hidden="1" customHeight="1">
      <c r="A206" s="130"/>
      <c r="B206" s="146"/>
      <c r="C206" s="147"/>
      <c r="D206" s="147"/>
      <c r="E206" s="147"/>
      <c r="F206" s="147"/>
      <c r="G206" s="148"/>
      <c r="H206" s="148"/>
    </row>
    <row r="207" ht="21.0" hidden="1" customHeight="1">
      <c r="A207" s="130"/>
      <c r="B207" s="146"/>
      <c r="C207" s="147"/>
      <c r="D207" s="147"/>
      <c r="E207" s="147"/>
      <c r="F207" s="147"/>
      <c r="G207" s="148"/>
      <c r="H207" s="148"/>
    </row>
    <row r="208" ht="21.0" hidden="1" customHeight="1">
      <c r="A208" s="130"/>
      <c r="B208" s="146"/>
      <c r="C208" s="147"/>
      <c r="D208" s="147"/>
      <c r="E208" s="147"/>
      <c r="F208" s="147"/>
      <c r="G208" s="148"/>
      <c r="H208" s="148"/>
    </row>
    <row r="209" ht="21.0" hidden="1" customHeight="1">
      <c r="A209" s="130"/>
      <c r="B209" s="146"/>
      <c r="C209" s="147"/>
      <c r="D209" s="147"/>
      <c r="E209" s="147"/>
      <c r="F209" s="147"/>
      <c r="G209" s="148"/>
      <c r="H209" s="148"/>
    </row>
    <row r="210" ht="21.0" hidden="1" customHeight="1">
      <c r="A210" s="130"/>
      <c r="B210" s="146"/>
      <c r="C210" s="147"/>
      <c r="D210" s="147"/>
      <c r="E210" s="147"/>
      <c r="F210" s="147"/>
      <c r="G210" s="148"/>
      <c r="H210" s="148"/>
    </row>
    <row r="211" ht="21.0" hidden="1" customHeight="1">
      <c r="A211" s="130"/>
      <c r="B211" s="146"/>
      <c r="C211" s="147"/>
      <c r="D211" s="147"/>
      <c r="E211" s="147"/>
      <c r="F211" s="147"/>
      <c r="G211" s="148"/>
      <c r="H211" s="148"/>
    </row>
    <row r="212" ht="21.0" hidden="1" customHeight="1">
      <c r="A212" s="130"/>
      <c r="B212" s="146"/>
      <c r="C212" s="147"/>
      <c r="D212" s="147"/>
      <c r="E212" s="147"/>
      <c r="F212" s="147"/>
      <c r="G212" s="148"/>
      <c r="H212" s="148"/>
    </row>
    <row r="213" ht="21.0" hidden="1" customHeight="1">
      <c r="A213" s="130"/>
      <c r="B213" s="146"/>
      <c r="C213" s="147"/>
      <c r="D213" s="147"/>
      <c r="E213" s="147"/>
      <c r="F213" s="147"/>
      <c r="G213" s="148"/>
      <c r="H213" s="148"/>
    </row>
    <row r="214" ht="21.0" hidden="1" customHeight="1">
      <c r="A214" s="130"/>
      <c r="B214" s="146"/>
      <c r="C214" s="147"/>
      <c r="D214" s="147"/>
      <c r="E214" s="147"/>
      <c r="F214" s="147"/>
      <c r="G214" s="148"/>
      <c r="H214" s="148"/>
    </row>
    <row r="215" ht="21.0" hidden="1" customHeight="1">
      <c r="A215" s="130"/>
      <c r="B215" s="146"/>
      <c r="C215" s="147"/>
      <c r="D215" s="147"/>
      <c r="E215" s="147"/>
      <c r="F215" s="147"/>
      <c r="G215" s="148"/>
      <c r="H215" s="148"/>
    </row>
    <row r="216" ht="21.0" hidden="1" customHeight="1">
      <c r="A216" s="130"/>
      <c r="B216" s="146"/>
      <c r="C216" s="147"/>
      <c r="D216" s="147"/>
      <c r="E216" s="147"/>
      <c r="F216" s="147"/>
      <c r="G216" s="148"/>
      <c r="H216" s="148"/>
    </row>
    <row r="217" ht="21.0" hidden="1" customHeight="1">
      <c r="A217" s="130"/>
      <c r="B217" s="146"/>
      <c r="C217" s="147"/>
      <c r="D217" s="147"/>
      <c r="E217" s="147"/>
      <c r="F217" s="147"/>
      <c r="G217" s="148"/>
      <c r="H217" s="148"/>
    </row>
    <row r="218" ht="21.0" hidden="1" customHeight="1">
      <c r="A218" s="130"/>
      <c r="B218" s="146"/>
      <c r="C218" s="147"/>
      <c r="D218" s="147"/>
      <c r="E218" s="147"/>
      <c r="F218" s="147"/>
      <c r="G218" s="148"/>
      <c r="H218" s="148"/>
    </row>
    <row r="219" ht="21.0" hidden="1" customHeight="1">
      <c r="A219" s="130"/>
      <c r="B219" s="146"/>
      <c r="C219" s="147"/>
      <c r="D219" s="147"/>
      <c r="E219" s="147"/>
      <c r="F219" s="147"/>
      <c r="G219" s="148"/>
      <c r="H219" s="148"/>
    </row>
    <row r="220" ht="21.0" hidden="1" customHeight="1">
      <c r="A220" s="130"/>
      <c r="B220" s="146"/>
      <c r="C220" s="147"/>
      <c r="D220" s="147"/>
      <c r="E220" s="147"/>
      <c r="F220" s="147"/>
      <c r="G220" s="148"/>
      <c r="H220" s="148"/>
    </row>
    <row r="221" ht="21.0" hidden="1" customHeight="1">
      <c r="A221" s="130"/>
      <c r="B221" s="146"/>
      <c r="C221" s="147"/>
      <c r="D221" s="147"/>
      <c r="E221" s="147"/>
      <c r="F221" s="147"/>
      <c r="G221" s="148"/>
      <c r="H221" s="148"/>
    </row>
    <row r="222" ht="21.0" hidden="1" customHeight="1">
      <c r="A222" s="130"/>
      <c r="B222" s="146"/>
      <c r="C222" s="147"/>
      <c r="D222" s="147"/>
      <c r="E222" s="147"/>
      <c r="F222" s="147"/>
      <c r="G222" s="148"/>
      <c r="H222" s="148"/>
    </row>
    <row r="223" ht="21.0" hidden="1" customHeight="1">
      <c r="A223" s="130"/>
      <c r="B223" s="146"/>
      <c r="C223" s="147"/>
      <c r="D223" s="147"/>
      <c r="E223" s="147"/>
      <c r="F223" s="147"/>
      <c r="G223" s="148"/>
      <c r="H223" s="148"/>
    </row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  <row r="921" ht="15.75" hidden="1" customHeight="1"/>
    <row r="922" ht="15.75" hidden="1" customHeight="1"/>
    <row r="923" ht="15.75" hidden="1" customHeight="1"/>
    <row r="924" ht="15.75" hidden="1" customHeight="1"/>
    <row r="925" ht="15.75" hidden="1" customHeight="1"/>
    <row r="926" ht="15.75" hidden="1" customHeight="1"/>
    <row r="927" ht="15.75" hidden="1" customHeight="1"/>
    <row r="928" ht="15.75" hidden="1" customHeight="1"/>
    <row r="929" ht="15.75" hidden="1" customHeight="1"/>
    <row r="930" ht="15.75" hidden="1" customHeight="1"/>
    <row r="931" ht="15.75" hidden="1" customHeight="1"/>
    <row r="932" ht="15.75" hidden="1" customHeight="1"/>
    <row r="933" ht="15.75" hidden="1" customHeight="1"/>
    <row r="934" ht="15.75" hidden="1" customHeight="1"/>
    <row r="935" ht="15.75" hidden="1" customHeight="1"/>
    <row r="936" ht="15.75" hidden="1" customHeight="1"/>
    <row r="937" ht="15.75" hidden="1" customHeight="1"/>
    <row r="938" ht="15.75" hidden="1" customHeight="1"/>
    <row r="939" ht="15.75" hidden="1" customHeight="1"/>
    <row r="940" ht="15.75" hidden="1" customHeight="1"/>
    <row r="941" ht="15.75" hidden="1" customHeight="1"/>
    <row r="942" ht="15.75" hidden="1" customHeight="1"/>
    <row r="943" ht="15.75" hidden="1" customHeight="1"/>
    <row r="944" ht="15.75" hidden="1" customHeight="1"/>
    <row r="945" ht="15.75" hidden="1" customHeight="1"/>
    <row r="946" ht="15.75" hidden="1" customHeight="1"/>
    <row r="947" ht="15.75" hidden="1" customHeight="1"/>
    <row r="948" ht="15.75" hidden="1" customHeight="1"/>
    <row r="949" ht="15.75" hidden="1" customHeight="1"/>
    <row r="950" ht="15.75" hidden="1" customHeight="1"/>
    <row r="951" ht="15.75" hidden="1" customHeight="1"/>
    <row r="952" ht="15.75" hidden="1" customHeight="1"/>
    <row r="953" ht="15.75" hidden="1" customHeight="1"/>
    <row r="954" ht="15.75" hidden="1" customHeight="1"/>
    <row r="955" ht="15.75" hidden="1" customHeight="1"/>
    <row r="956" ht="15.75" hidden="1" customHeight="1"/>
    <row r="957" ht="15.75" hidden="1" customHeight="1"/>
    <row r="958" ht="15.75" hidden="1" customHeight="1"/>
    <row r="959" ht="15.75" hidden="1" customHeight="1"/>
    <row r="960" ht="15.75" hidden="1" customHeight="1"/>
    <row r="961" ht="15.75" hidden="1" customHeight="1"/>
    <row r="962" ht="15.75" hidden="1" customHeight="1"/>
    <row r="963" ht="15.75" hidden="1" customHeight="1"/>
    <row r="964" ht="15.75" hidden="1" customHeight="1"/>
    <row r="965" ht="15.75" hidden="1" customHeight="1"/>
    <row r="966" ht="15.75" hidden="1" customHeight="1"/>
    <row r="967" ht="15.75" hidden="1" customHeight="1"/>
    <row r="968" ht="15.75" hidden="1" customHeight="1"/>
    <row r="969" ht="15.75" hidden="1" customHeight="1"/>
    <row r="970" ht="15.75" hidden="1" customHeight="1"/>
    <row r="971" ht="15.75" hidden="1" customHeight="1"/>
    <row r="972" ht="15.75" hidden="1" customHeight="1"/>
    <row r="973" ht="15.75" hidden="1" customHeight="1"/>
    <row r="974" ht="15.75" hidden="1" customHeight="1"/>
    <row r="975" ht="15.75" hidden="1" customHeight="1"/>
    <row r="976" ht="15.75" hidden="1" customHeight="1"/>
    <row r="977" ht="15.75" hidden="1" customHeight="1"/>
    <row r="978" ht="15.75" hidden="1" customHeight="1"/>
    <row r="979" ht="15.75" hidden="1" customHeight="1"/>
    <row r="980" ht="15.75" hidden="1" customHeight="1"/>
    <row r="981" ht="15.75" hidden="1" customHeight="1"/>
    <row r="982" ht="15.75" hidden="1" customHeight="1"/>
    <row r="983" ht="15.75" hidden="1" customHeight="1"/>
    <row r="984" ht="15.75" hidden="1" customHeight="1"/>
    <row r="985" ht="15.75" hidden="1" customHeight="1"/>
    <row r="986" ht="15.75" hidden="1" customHeight="1"/>
    <row r="987" ht="15.75" hidden="1" customHeight="1"/>
    <row r="988" ht="15.75" hidden="1" customHeight="1"/>
    <row r="989" ht="15.75" hidden="1" customHeight="1"/>
    <row r="990" ht="15.75" hidden="1" customHeight="1"/>
    <row r="991" ht="15.75" hidden="1" customHeight="1"/>
    <row r="992" ht="15.75" hidden="1" customHeight="1"/>
    <row r="993" ht="15.75" hidden="1" customHeight="1"/>
    <row r="994" ht="15.75" hidden="1" customHeight="1"/>
    <row r="995" ht="15.75" hidden="1" customHeight="1"/>
    <row r="996" ht="15.75" hidden="1" customHeight="1"/>
    <row r="997" ht="15.75" hidden="1" customHeight="1"/>
    <row r="998" ht="15.75" hidden="1" customHeight="1"/>
    <row r="999" ht="15.75" hidden="1" customHeight="1"/>
    <row r="1000" ht="15.75" hidden="1" customHeight="1"/>
  </sheetData>
  <mergeCells count="39">
    <mergeCell ref="C9:F9"/>
    <mergeCell ref="G9:H9"/>
    <mergeCell ref="F10:H10"/>
    <mergeCell ref="F11:H11"/>
    <mergeCell ref="F12:H12"/>
    <mergeCell ref="F13:H13"/>
    <mergeCell ref="F14:H14"/>
    <mergeCell ref="F15:H15"/>
    <mergeCell ref="C16:H16"/>
    <mergeCell ref="C17:D17"/>
    <mergeCell ref="F17:H17"/>
    <mergeCell ref="C18:D18"/>
    <mergeCell ref="F18:H18"/>
    <mergeCell ref="F19:H19"/>
    <mergeCell ref="C5:F5"/>
    <mergeCell ref="C6:F6"/>
    <mergeCell ref="G6:H6"/>
    <mergeCell ref="C7:F7"/>
    <mergeCell ref="G7:H7"/>
    <mergeCell ref="C8:F8"/>
    <mergeCell ref="G8:H8"/>
    <mergeCell ref="A10:A15"/>
    <mergeCell ref="B10:B15"/>
    <mergeCell ref="A17:A22"/>
    <mergeCell ref="B17:B22"/>
    <mergeCell ref="C2:H2"/>
    <mergeCell ref="C3:H3"/>
    <mergeCell ref="A4:A9"/>
    <mergeCell ref="B4:B9"/>
    <mergeCell ref="C4:F4"/>
    <mergeCell ref="G4:H4"/>
    <mergeCell ref="G5:H5"/>
    <mergeCell ref="C19:D19"/>
    <mergeCell ref="C20:D20"/>
    <mergeCell ref="C21:D21"/>
    <mergeCell ref="F20:H20"/>
    <mergeCell ref="F21:H21"/>
    <mergeCell ref="F22:H22"/>
    <mergeCell ref="C23:H23"/>
  </mergeCells>
  <dataValidations>
    <dataValidation type="list" allowBlank="1" showErrorMessage="1" sqref="E18:E22">
      <formula1>Sheet4!$A$198:$A$199</formula1>
    </dataValidation>
  </dataValidations>
  <printOptions/>
  <pageMargins bottom="0.4724409448818898" footer="0.0" header="0.0" left="0.7086614173228347" right="0.5118110236220472" top="0.7480314960629921"/>
  <pageSetup fitToHeight="0" paperSize="9" orientation="portrait"/>
  <headerFooter>
    <oddHeader>&amp;CII POKAZATELJI TRŽIŠTA PRODAJE I NABAVKE</oddHeader>
    <oddFooter>&amp;CPage &amp;P of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46.0"/>
    <col customWidth="1" min="3" max="5" width="13.86"/>
    <col customWidth="1" hidden="1" min="6" max="20" width="9.14"/>
    <col hidden="1" min="21" max="25" width="14.43"/>
  </cols>
  <sheetData>
    <row r="1" ht="21.0" customHeight="1">
      <c r="A1" s="149"/>
      <c r="B1" s="150" t="s">
        <v>101</v>
      </c>
      <c r="C1" s="151"/>
      <c r="D1" s="152"/>
      <c r="E1" s="153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ht="21.0" customHeight="1">
      <c r="A2" s="155">
        <v>35.0</v>
      </c>
      <c r="B2" s="156" t="s">
        <v>102</v>
      </c>
      <c r="C2" s="157">
        <v>2024.0</v>
      </c>
      <c r="D2" s="157">
        <v>2025.0</v>
      </c>
      <c r="E2" s="158">
        <v>2026.0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Y2" s="47" t="s">
        <v>103</v>
      </c>
    </row>
    <row r="3" ht="15.0" customHeight="1">
      <c r="A3" s="90"/>
      <c r="B3" s="159" t="s">
        <v>104</v>
      </c>
      <c r="C3" s="160">
        <f t="shared" ref="C3:E3" si="1">C4*C5</f>
        <v>0</v>
      </c>
      <c r="D3" s="160">
        <f t="shared" si="1"/>
        <v>0</v>
      </c>
      <c r="E3" s="161">
        <f t="shared" si="1"/>
        <v>0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ht="15.0" customHeight="1">
      <c r="A4" s="90"/>
      <c r="B4" s="162" t="s">
        <v>105</v>
      </c>
      <c r="C4" s="163"/>
      <c r="D4" s="163"/>
      <c r="E4" s="16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</row>
    <row r="5" ht="20.25" customHeight="1">
      <c r="A5" s="90"/>
      <c r="B5" s="162" t="s">
        <v>69</v>
      </c>
      <c r="C5" s="163"/>
      <c r="D5" s="165"/>
      <c r="E5" s="166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</row>
    <row r="6" ht="15.0" customHeight="1">
      <c r="A6" s="90"/>
      <c r="B6" s="159" t="s">
        <v>106</v>
      </c>
      <c r="C6" s="167">
        <f t="shared" ref="C6:E6" si="2">C7*C8</f>
        <v>0</v>
      </c>
      <c r="D6" s="160">
        <f t="shared" si="2"/>
        <v>0</v>
      </c>
      <c r="E6" s="161">
        <f t="shared" si="2"/>
        <v>0</v>
      </c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</row>
    <row r="7" ht="15.0" customHeight="1">
      <c r="A7" s="90"/>
      <c r="B7" s="162" t="s">
        <v>105</v>
      </c>
      <c r="C7" s="163"/>
      <c r="D7" s="163"/>
      <c r="E7" s="16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</row>
    <row r="8" ht="15.0" customHeight="1">
      <c r="A8" s="90"/>
      <c r="B8" s="162" t="s">
        <v>69</v>
      </c>
      <c r="C8" s="165"/>
      <c r="D8" s="165"/>
      <c r="E8" s="166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ht="15.0" customHeight="1">
      <c r="A9" s="90"/>
      <c r="B9" s="159" t="s">
        <v>107</v>
      </c>
      <c r="C9" s="167">
        <f t="shared" ref="C9:E9" si="3">C10*C11</f>
        <v>0</v>
      </c>
      <c r="D9" s="160">
        <f t="shared" si="3"/>
        <v>0</v>
      </c>
      <c r="E9" s="161">
        <f t="shared" si="3"/>
        <v>0</v>
      </c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</row>
    <row r="10" ht="15.0" customHeight="1">
      <c r="A10" s="90"/>
      <c r="B10" s="162" t="s">
        <v>105</v>
      </c>
      <c r="C10" s="163"/>
      <c r="D10" s="163"/>
      <c r="E10" s="16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</row>
    <row r="11" ht="15.0" customHeight="1">
      <c r="A11" s="90"/>
      <c r="B11" s="162" t="s">
        <v>69</v>
      </c>
      <c r="C11" s="163"/>
      <c r="D11" s="165"/>
      <c r="E11" s="166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</row>
    <row r="12" ht="15.0" customHeight="1">
      <c r="A12" s="90"/>
      <c r="B12" s="159" t="s">
        <v>108</v>
      </c>
      <c r="C12" s="167">
        <f t="shared" ref="C12:E12" si="4">C13*C14</f>
        <v>0</v>
      </c>
      <c r="D12" s="160">
        <f t="shared" si="4"/>
        <v>0</v>
      </c>
      <c r="E12" s="161">
        <f t="shared" si="4"/>
        <v>0</v>
      </c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</row>
    <row r="13" ht="15.0" customHeight="1">
      <c r="A13" s="90"/>
      <c r="B13" s="162" t="s">
        <v>105</v>
      </c>
      <c r="C13" s="163"/>
      <c r="D13" s="163"/>
      <c r="E13" s="16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</row>
    <row r="14" ht="15.0" customHeight="1">
      <c r="A14" s="90"/>
      <c r="B14" s="162" t="s">
        <v>69</v>
      </c>
      <c r="C14" s="163"/>
      <c r="D14" s="165"/>
      <c r="E14" s="166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</row>
    <row r="15" ht="15.0" customHeight="1">
      <c r="A15" s="90"/>
      <c r="B15" s="159" t="s">
        <v>109</v>
      </c>
      <c r="C15" s="167">
        <f t="shared" ref="C15:E15" si="5">C16*C19</f>
        <v>0</v>
      </c>
      <c r="D15" s="160">
        <f t="shared" si="5"/>
        <v>0</v>
      </c>
      <c r="E15" s="161">
        <f t="shared" si="5"/>
        <v>0</v>
      </c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</row>
    <row r="16" ht="15.0" customHeight="1">
      <c r="A16" s="90"/>
      <c r="B16" s="162" t="s">
        <v>105</v>
      </c>
      <c r="C16" s="163"/>
      <c r="D16" s="163"/>
      <c r="E16" s="16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</row>
    <row r="17" ht="15.0" customHeight="1">
      <c r="A17" s="90"/>
      <c r="B17" s="162" t="s">
        <v>69</v>
      </c>
      <c r="C17" s="163"/>
      <c r="D17" s="163"/>
      <c r="E17" s="16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</row>
    <row r="18" ht="15.0" customHeight="1">
      <c r="A18" s="90"/>
      <c r="B18" s="168" t="s">
        <v>110</v>
      </c>
      <c r="C18" s="163"/>
      <c r="D18" s="163"/>
      <c r="E18" s="16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</row>
    <row r="19" ht="15.0" customHeight="1">
      <c r="A19" s="90"/>
      <c r="B19" s="168" t="s">
        <v>111</v>
      </c>
      <c r="C19" s="163"/>
      <c r="D19" s="165"/>
      <c r="E19" s="166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</row>
    <row r="20" ht="15.0" customHeight="1">
      <c r="A20" s="72"/>
      <c r="B20" s="169" t="s">
        <v>112</v>
      </c>
      <c r="C20" s="170">
        <f t="shared" ref="C20:E20" si="6">C19+C18+C15+C12+C9+C6+C3</f>
        <v>0</v>
      </c>
      <c r="D20" s="170">
        <f t="shared" si="6"/>
        <v>0</v>
      </c>
      <c r="E20" s="171">
        <f t="shared" si="6"/>
        <v>0</v>
      </c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</row>
    <row r="21" ht="18.0" customHeight="1">
      <c r="A21" s="172"/>
      <c r="B21" s="173"/>
      <c r="C21" s="174"/>
      <c r="D21" s="174"/>
      <c r="E21" s="17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</row>
    <row r="22" ht="18.0" customHeight="1">
      <c r="A22" s="175"/>
      <c r="B22" s="176" t="s">
        <v>113</v>
      </c>
      <c r="C22" s="177"/>
      <c r="D22" s="177"/>
      <c r="E22" s="177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</row>
    <row r="23" ht="18.0" customHeight="1">
      <c r="A23" s="178">
        <v>36.0</v>
      </c>
      <c r="B23" s="179"/>
      <c r="C23" s="157">
        <v>2024.0</v>
      </c>
      <c r="D23" s="157">
        <v>2025.0</v>
      </c>
      <c r="E23" s="158">
        <v>2026.0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</row>
    <row r="24" ht="18.0" customHeight="1">
      <c r="A24" s="90"/>
      <c r="B24" s="180" t="s">
        <v>114</v>
      </c>
      <c r="C24" s="181"/>
      <c r="D24" s="181"/>
      <c r="E24" s="181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</row>
    <row r="25" ht="18.0" customHeight="1">
      <c r="A25" s="72"/>
      <c r="B25" s="180" t="s">
        <v>115</v>
      </c>
      <c r="C25" s="182" t="str">
        <f t="shared" ref="C25:E25" si="7">C24/C20</f>
        <v>#DIV/0!</v>
      </c>
      <c r="D25" s="182" t="str">
        <f t="shared" si="7"/>
        <v>#DIV/0!</v>
      </c>
      <c r="E25" s="182" t="str">
        <f t="shared" si="7"/>
        <v>#DIV/0!</v>
      </c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</row>
    <row r="26" ht="18.0" customHeight="1">
      <c r="A26" s="172"/>
      <c r="B26" s="173"/>
      <c r="C26" s="174"/>
      <c r="D26" s="174"/>
      <c r="E26" s="17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</row>
    <row r="27" ht="18.0" customHeight="1">
      <c r="A27" s="155">
        <v>37.0</v>
      </c>
      <c r="B27" s="150" t="s">
        <v>116</v>
      </c>
      <c r="C27" s="151"/>
      <c r="D27" s="152"/>
      <c r="E27" s="153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</row>
    <row r="28" ht="21.0" customHeight="1">
      <c r="A28" s="90"/>
      <c r="B28" s="156" t="s">
        <v>102</v>
      </c>
      <c r="C28" s="157">
        <v>2024.0</v>
      </c>
      <c r="D28" s="157">
        <v>2025.0</v>
      </c>
      <c r="E28" s="158">
        <v>2026.0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</row>
    <row r="29" ht="16.5" customHeight="1">
      <c r="A29" s="90"/>
      <c r="B29" s="183" t="str">
        <f>B3</f>
        <v>[ Proizvod /usluga 1]</v>
      </c>
      <c r="C29" s="160">
        <f t="shared" ref="C29:E29" si="8">C30*C31</f>
        <v>0</v>
      </c>
      <c r="D29" s="160">
        <f t="shared" si="8"/>
        <v>0</v>
      </c>
      <c r="E29" s="161">
        <f t="shared" si="8"/>
        <v>0</v>
      </c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</row>
    <row r="30" ht="15.75" customHeight="1">
      <c r="A30" s="90"/>
      <c r="B30" s="162" t="s">
        <v>117</v>
      </c>
      <c r="C30" s="163"/>
      <c r="D30" s="163"/>
      <c r="E30" s="16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</row>
    <row r="31" ht="15.0" customHeight="1">
      <c r="A31" s="90"/>
      <c r="B31" s="162" t="s">
        <v>69</v>
      </c>
      <c r="C31" s="163"/>
      <c r="D31" s="165"/>
      <c r="E31" s="166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</row>
    <row r="32" ht="15.75" customHeight="1">
      <c r="A32" s="90"/>
      <c r="B32" s="183" t="str">
        <f>B6</f>
        <v>[ Proizvod /usluga 2]</v>
      </c>
      <c r="C32" s="167">
        <f t="shared" ref="C32:E32" si="9">C33*C34</f>
        <v>0</v>
      </c>
      <c r="D32" s="160">
        <f t="shared" si="9"/>
        <v>0</v>
      </c>
      <c r="E32" s="161">
        <f t="shared" si="9"/>
        <v>0</v>
      </c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</row>
    <row r="33" ht="15.75" customHeight="1">
      <c r="A33" s="90"/>
      <c r="B33" s="162" t="s">
        <v>118</v>
      </c>
      <c r="C33" s="163"/>
      <c r="D33" s="163"/>
      <c r="E33" s="16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</row>
    <row r="34" ht="16.5" customHeight="1">
      <c r="A34" s="90"/>
      <c r="B34" s="162" t="s">
        <v>69</v>
      </c>
      <c r="C34" s="165"/>
      <c r="D34" s="165"/>
      <c r="E34" s="166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</row>
    <row r="35" ht="15.0" customHeight="1">
      <c r="A35" s="90"/>
      <c r="B35" s="183" t="str">
        <f>B9</f>
        <v>[ Proizvod /usluga 3]</v>
      </c>
      <c r="C35" s="167">
        <f t="shared" ref="C35:E35" si="10">C36*C37</f>
        <v>0</v>
      </c>
      <c r="D35" s="160">
        <f t="shared" si="10"/>
        <v>0</v>
      </c>
      <c r="E35" s="161">
        <f t="shared" si="10"/>
        <v>0</v>
      </c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</row>
    <row r="36" ht="15.0" customHeight="1">
      <c r="A36" s="90"/>
      <c r="B36" s="162" t="s">
        <v>117</v>
      </c>
      <c r="C36" s="163"/>
      <c r="D36" s="163"/>
      <c r="E36" s="16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</row>
    <row r="37" ht="15.75" customHeight="1">
      <c r="A37" s="90"/>
      <c r="B37" s="162" t="s">
        <v>69</v>
      </c>
      <c r="C37" s="163"/>
      <c r="D37" s="165"/>
      <c r="E37" s="166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</row>
    <row r="38" ht="17.25" customHeight="1">
      <c r="A38" s="90"/>
      <c r="B38" s="183" t="str">
        <f>B12</f>
        <v>[ Proizvod /usluga 4]</v>
      </c>
      <c r="C38" s="167">
        <f t="shared" ref="C38:E38" si="11">C39*C40</f>
        <v>0</v>
      </c>
      <c r="D38" s="160">
        <f t="shared" si="11"/>
        <v>0</v>
      </c>
      <c r="E38" s="161">
        <f t="shared" si="11"/>
        <v>0</v>
      </c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</row>
    <row r="39" ht="13.5" customHeight="1">
      <c r="A39" s="90"/>
      <c r="B39" s="162" t="s">
        <v>117</v>
      </c>
      <c r="C39" s="163"/>
      <c r="D39" s="163"/>
      <c r="E39" s="16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</row>
    <row r="40" ht="12.0" customHeight="1">
      <c r="A40" s="90"/>
      <c r="B40" s="162" t="s">
        <v>69</v>
      </c>
      <c r="C40" s="163"/>
      <c r="D40" s="165"/>
      <c r="E40" s="166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</row>
    <row r="41" ht="15.0" customHeight="1">
      <c r="A41" s="90"/>
      <c r="B41" s="183" t="str">
        <f>B15</f>
        <v>[ Proizvod /usluga 5]</v>
      </c>
      <c r="C41" s="167">
        <f t="shared" ref="C41:E41" si="12">C42*C43</f>
        <v>0</v>
      </c>
      <c r="D41" s="167">
        <f t="shared" si="12"/>
        <v>0</v>
      </c>
      <c r="E41" s="184">
        <f t="shared" si="12"/>
        <v>0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</row>
    <row r="42" ht="12.75" customHeight="1">
      <c r="A42" s="90"/>
      <c r="B42" s="162" t="s">
        <v>117</v>
      </c>
      <c r="C42" s="163"/>
      <c r="D42" s="163"/>
      <c r="E42" s="16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</row>
    <row r="43" ht="16.5" customHeight="1">
      <c r="A43" s="90"/>
      <c r="B43" s="162" t="s">
        <v>69</v>
      </c>
      <c r="C43" s="165"/>
      <c r="D43" s="165"/>
      <c r="E43" s="166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</row>
    <row r="44" ht="45.0" customHeight="1">
      <c r="A44" s="90"/>
      <c r="B44" s="185" t="s">
        <v>119</v>
      </c>
      <c r="C44" s="186"/>
      <c r="D44" s="186"/>
      <c r="E44" s="187"/>
      <c r="F44" s="188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</row>
    <row r="45" ht="16.5" customHeight="1">
      <c r="A45" s="72"/>
      <c r="B45" s="169" t="s">
        <v>120</v>
      </c>
      <c r="C45" s="170">
        <f t="shared" ref="C45:E45" si="13">C44+C41+C38+C35+C32+C29</f>
        <v>0</v>
      </c>
      <c r="D45" s="170">
        <f t="shared" si="13"/>
        <v>0</v>
      </c>
      <c r="E45" s="171">
        <f t="shared" si="13"/>
        <v>0</v>
      </c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</row>
    <row r="46" ht="11.25" customHeight="1">
      <c r="A46" s="172"/>
      <c r="B46" s="173"/>
      <c r="C46" s="174"/>
      <c r="D46" s="174"/>
      <c r="E46" s="17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</row>
    <row r="47" ht="8.25" customHeight="1">
      <c r="A47" s="172"/>
      <c r="B47" s="173"/>
      <c r="C47" s="174"/>
      <c r="D47" s="174"/>
      <c r="E47" s="17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</row>
    <row r="48" ht="8.25" customHeight="1">
      <c r="A48" s="172"/>
      <c r="B48" s="173"/>
      <c r="C48" s="174"/>
      <c r="D48" s="174"/>
      <c r="E48" s="17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</row>
    <row r="49" ht="20.25" customHeight="1">
      <c r="A49" s="155">
        <v>38.0</v>
      </c>
      <c r="B49" s="189" t="s">
        <v>121</v>
      </c>
      <c r="C49" s="151"/>
      <c r="D49" s="151"/>
      <c r="E49" s="190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</row>
    <row r="50" ht="15.0" customHeight="1">
      <c r="A50" s="90"/>
      <c r="B50" s="156" t="s">
        <v>102</v>
      </c>
      <c r="C50" s="157">
        <v>2024.0</v>
      </c>
      <c r="D50" s="157">
        <v>2025.0</v>
      </c>
      <c r="E50" s="158">
        <v>2026.0</v>
      </c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</row>
    <row r="51" ht="19.5" customHeight="1">
      <c r="A51" s="90"/>
      <c r="B51" s="191" t="s">
        <v>122</v>
      </c>
      <c r="C51" s="163"/>
      <c r="D51" s="163"/>
      <c r="E51" s="16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</row>
    <row r="52" ht="15.75" customHeight="1">
      <c r="A52" s="90"/>
      <c r="B52" s="191" t="s">
        <v>123</v>
      </c>
      <c r="C52" s="163"/>
      <c r="D52" s="163"/>
      <c r="E52" s="16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</row>
    <row r="53" ht="18.75" customHeight="1">
      <c r="A53" s="90"/>
      <c r="B53" s="191" t="s">
        <v>124</v>
      </c>
      <c r="C53" s="163"/>
      <c r="D53" s="163"/>
      <c r="E53" s="16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</row>
    <row r="54" ht="15.75" customHeight="1">
      <c r="A54" s="72"/>
      <c r="B54" s="169" t="s">
        <v>125</v>
      </c>
      <c r="C54" s="170">
        <f t="shared" ref="C54:E54" si="14">C51*C52*C53</f>
        <v>0</v>
      </c>
      <c r="D54" s="170">
        <f t="shared" si="14"/>
        <v>0</v>
      </c>
      <c r="E54" s="171">
        <f t="shared" si="14"/>
        <v>0</v>
      </c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</row>
    <row r="55" ht="15.75" customHeight="1">
      <c r="A55" s="172"/>
      <c r="B55" s="173"/>
      <c r="C55" s="174"/>
      <c r="D55" s="174"/>
      <c r="E55" s="17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</row>
    <row r="56" ht="21.0" customHeight="1">
      <c r="A56" s="149"/>
      <c r="B56" s="192"/>
      <c r="C56" s="193"/>
      <c r="D56" s="193"/>
      <c r="E56" s="193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</row>
    <row r="57" ht="21.0" customHeight="1">
      <c r="A57" s="194">
        <v>39.0</v>
      </c>
      <c r="B57" s="150" t="s">
        <v>126</v>
      </c>
      <c r="C57" s="151"/>
      <c r="D57" s="152"/>
      <c r="E57" s="152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</row>
    <row r="58" ht="21.0" customHeight="1">
      <c r="A58" s="195"/>
      <c r="B58" s="196" t="s">
        <v>102</v>
      </c>
      <c r="C58" s="197">
        <v>2024.0</v>
      </c>
      <c r="D58" s="197">
        <v>2025.0</v>
      </c>
      <c r="E58" s="198">
        <v>2026.0</v>
      </c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</row>
    <row r="59" ht="15.0" customHeight="1">
      <c r="A59" s="195"/>
      <c r="B59" s="199" t="s">
        <v>127</v>
      </c>
      <c r="C59" s="163"/>
      <c r="D59" s="163"/>
      <c r="E59" s="16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</row>
    <row r="60" ht="15.0" customHeight="1">
      <c r="A60" s="195"/>
      <c r="B60" s="199" t="s">
        <v>128</v>
      </c>
      <c r="C60" s="163"/>
      <c r="D60" s="163"/>
      <c r="E60" s="16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</row>
    <row r="61" ht="15.0" customHeight="1">
      <c r="A61" s="195"/>
      <c r="B61" s="199" t="s">
        <v>129</v>
      </c>
      <c r="C61" s="163"/>
      <c r="D61" s="163"/>
      <c r="E61" s="16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</row>
    <row r="62" ht="15.0" customHeight="1">
      <c r="A62" s="195"/>
      <c r="B62" s="199" t="s">
        <v>130</v>
      </c>
      <c r="C62" s="163"/>
      <c r="D62" s="163"/>
      <c r="E62" s="16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</row>
    <row r="63" ht="15.0" customHeight="1">
      <c r="A63" s="195"/>
      <c r="B63" s="199" t="s">
        <v>131</v>
      </c>
      <c r="C63" s="163"/>
      <c r="D63" s="163"/>
      <c r="E63" s="16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</row>
    <row r="64" ht="15.0" customHeight="1">
      <c r="A64" s="195"/>
      <c r="B64" s="199" t="s">
        <v>132</v>
      </c>
      <c r="C64" s="163"/>
      <c r="D64" s="163"/>
      <c r="E64" s="16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</row>
    <row r="65" ht="15.0" customHeight="1">
      <c r="A65" s="195"/>
      <c r="B65" s="200" t="s">
        <v>133</v>
      </c>
      <c r="C65" s="163"/>
      <c r="D65" s="163"/>
      <c r="E65" s="16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</row>
    <row r="66" ht="15.0" customHeight="1">
      <c r="A66" s="195"/>
      <c r="B66" s="200" t="s">
        <v>134</v>
      </c>
      <c r="C66" s="163"/>
      <c r="D66" s="163"/>
      <c r="E66" s="16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</row>
    <row r="67" ht="15.0" customHeight="1">
      <c r="A67" s="195"/>
      <c r="B67" s="200" t="s">
        <v>135</v>
      </c>
      <c r="C67" s="163"/>
      <c r="D67" s="163"/>
      <c r="E67" s="16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</row>
    <row r="68" ht="15.0" customHeight="1">
      <c r="A68" s="195"/>
      <c r="B68" s="200" t="s">
        <v>136</v>
      </c>
      <c r="C68" s="163"/>
      <c r="D68" s="163"/>
      <c r="E68" s="16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</row>
    <row r="69" ht="15.0" customHeight="1">
      <c r="A69" s="195"/>
      <c r="B69" s="200" t="s">
        <v>137</v>
      </c>
      <c r="C69" s="163"/>
      <c r="D69" s="163"/>
      <c r="E69" s="16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</row>
    <row r="70" ht="15.0" customHeight="1">
      <c r="A70" s="201"/>
      <c r="B70" s="202" t="s">
        <v>138</v>
      </c>
      <c r="C70" s="203">
        <f t="shared" ref="C70:E70" si="15">SUM(C59:C69)</f>
        <v>0</v>
      </c>
      <c r="D70" s="203">
        <f t="shared" si="15"/>
        <v>0</v>
      </c>
      <c r="E70" s="204">
        <f t="shared" si="15"/>
        <v>0</v>
      </c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Y70" s="47" t="s">
        <v>139</v>
      </c>
    </row>
    <row r="71" ht="16.5" customHeight="1">
      <c r="A71" s="149"/>
      <c r="B71" s="192"/>
      <c r="C71" s="193"/>
      <c r="D71" s="193"/>
      <c r="E71" s="193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</row>
    <row r="72" ht="16.5" customHeight="1">
      <c r="A72" s="149"/>
      <c r="B72" s="192"/>
      <c r="C72" s="193"/>
      <c r="D72" s="193"/>
      <c r="E72" s="193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</row>
    <row r="73" ht="16.5" customHeight="1">
      <c r="A73" s="155">
        <v>40.0</v>
      </c>
      <c r="B73" s="189" t="s">
        <v>140</v>
      </c>
      <c r="C73" s="151"/>
      <c r="D73" s="152"/>
      <c r="E73" s="153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</row>
    <row r="74" ht="16.5" customHeight="1">
      <c r="A74" s="90"/>
      <c r="B74" s="156" t="s">
        <v>102</v>
      </c>
      <c r="C74" s="157">
        <v>2024.0</v>
      </c>
      <c r="D74" s="157">
        <v>2025.0</v>
      </c>
      <c r="E74" s="158">
        <v>2026.0</v>
      </c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</row>
    <row r="75" ht="16.5" customHeight="1">
      <c r="A75" s="90"/>
      <c r="B75" s="205" t="s">
        <v>141</v>
      </c>
      <c r="C75" s="206">
        <f t="shared" ref="C75:E75" si="16">C76+C78</f>
        <v>0</v>
      </c>
      <c r="D75" s="206">
        <f t="shared" si="16"/>
        <v>0</v>
      </c>
      <c r="E75" s="207">
        <f t="shared" si="16"/>
        <v>0</v>
      </c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Y75" s="47" t="s">
        <v>142</v>
      </c>
    </row>
    <row r="76" ht="16.5" customHeight="1">
      <c r="A76" s="90"/>
      <c r="B76" s="208" t="s">
        <v>143</v>
      </c>
      <c r="C76" s="206">
        <f t="shared" ref="C76:E76" si="17">C77</f>
        <v>0</v>
      </c>
      <c r="D76" s="206">
        <f t="shared" si="17"/>
        <v>0</v>
      </c>
      <c r="E76" s="207">
        <f t="shared" si="17"/>
        <v>0</v>
      </c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</row>
    <row r="77" ht="16.5" customHeight="1">
      <c r="A77" s="90"/>
      <c r="B77" s="209" t="s">
        <v>144</v>
      </c>
      <c r="C77" s="206">
        <f t="shared" ref="C77:E77" si="18">C3+C6+C9+C12+C15</f>
        <v>0</v>
      </c>
      <c r="D77" s="206">
        <f t="shared" si="18"/>
        <v>0</v>
      </c>
      <c r="E77" s="207">
        <f t="shared" si="18"/>
        <v>0</v>
      </c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Y77" s="47" t="s">
        <v>145</v>
      </c>
    </row>
    <row r="78" ht="16.5" customHeight="1">
      <c r="A78" s="90"/>
      <c r="B78" s="210" t="s">
        <v>146</v>
      </c>
      <c r="C78" s="206" t="str">
        <f t="shared" ref="C78:E78" si="19">C19</f>
        <v/>
      </c>
      <c r="D78" s="206" t="str">
        <f t="shared" si="19"/>
        <v/>
      </c>
      <c r="E78" s="207" t="str">
        <f t="shared" si="19"/>
        <v/>
      </c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</row>
    <row r="79" ht="16.5" customHeight="1">
      <c r="A79" s="90"/>
      <c r="B79" s="211" t="s">
        <v>147</v>
      </c>
      <c r="C79" s="206">
        <f t="shared" ref="C79:E79" si="20">C80+C81+C82+C83</f>
        <v>0</v>
      </c>
      <c r="D79" s="206">
        <f t="shared" si="20"/>
        <v>0</v>
      </c>
      <c r="E79" s="207">
        <f t="shared" si="20"/>
        <v>0</v>
      </c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</row>
    <row r="80" ht="16.5" customHeight="1">
      <c r="A80" s="90"/>
      <c r="B80" s="208" t="s">
        <v>148</v>
      </c>
      <c r="C80" s="206">
        <f t="shared" ref="C80:E80" si="21">SUM(C81:C83)</f>
        <v>0</v>
      </c>
      <c r="D80" s="206">
        <f t="shared" si="21"/>
        <v>0</v>
      </c>
      <c r="E80" s="207">
        <f t="shared" si="21"/>
        <v>0</v>
      </c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Y80" s="47" t="s">
        <v>149</v>
      </c>
    </row>
    <row r="81" ht="16.5" customHeight="1">
      <c r="A81" s="90"/>
      <c r="B81" s="212" t="s">
        <v>150</v>
      </c>
      <c r="C81" s="206">
        <f t="shared" ref="C81:E81" si="22">C45</f>
        <v>0</v>
      </c>
      <c r="D81" s="206">
        <f t="shared" si="22"/>
        <v>0</v>
      </c>
      <c r="E81" s="207">
        <f t="shared" si="22"/>
        <v>0</v>
      </c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</row>
    <row r="82" ht="16.5" customHeight="1">
      <c r="A82" s="90"/>
      <c r="B82" s="212" t="s">
        <v>151</v>
      </c>
      <c r="C82" s="206">
        <f t="shared" ref="C82:E82" si="23">C54</f>
        <v>0</v>
      </c>
      <c r="D82" s="206">
        <f t="shared" si="23"/>
        <v>0</v>
      </c>
      <c r="E82" s="207">
        <f t="shared" si="23"/>
        <v>0</v>
      </c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</row>
    <row r="83" ht="16.5" customHeight="1">
      <c r="A83" s="90"/>
      <c r="B83" s="212" t="s">
        <v>152</v>
      </c>
      <c r="C83" s="206">
        <f t="shared" ref="C83:E83" si="24">SUM(C59:C67)</f>
        <v>0</v>
      </c>
      <c r="D83" s="206">
        <f t="shared" si="24"/>
        <v>0</v>
      </c>
      <c r="E83" s="207">
        <f t="shared" si="24"/>
        <v>0</v>
      </c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Y83" s="47" t="s">
        <v>153</v>
      </c>
    </row>
    <row r="84" ht="16.5" customHeight="1">
      <c r="A84" s="90"/>
      <c r="B84" s="213" t="s">
        <v>154</v>
      </c>
      <c r="C84" s="206" t="str">
        <f t="shared" ref="C84:E84" si="25">C69</f>
        <v/>
      </c>
      <c r="D84" s="206" t="str">
        <f t="shared" si="25"/>
        <v/>
      </c>
      <c r="E84" s="207" t="str">
        <f t="shared" si="25"/>
        <v/>
      </c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</row>
    <row r="85" ht="16.5" customHeight="1">
      <c r="A85" s="90"/>
      <c r="B85" s="214" t="s">
        <v>155</v>
      </c>
      <c r="C85" s="215">
        <f t="shared" ref="C85:E85" si="26">C76-C79</f>
        <v>0</v>
      </c>
      <c r="D85" s="215">
        <f t="shared" si="26"/>
        <v>0</v>
      </c>
      <c r="E85" s="216">
        <f t="shared" si="26"/>
        <v>0</v>
      </c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</row>
    <row r="86" ht="28.5" customHeight="1">
      <c r="A86" s="90"/>
      <c r="B86" s="217" t="s">
        <v>156</v>
      </c>
      <c r="C86" s="218">
        <f t="shared" ref="C86:E86" si="27">C85*0.1</f>
        <v>0</v>
      </c>
      <c r="D86" s="218">
        <f t="shared" si="27"/>
        <v>0</v>
      </c>
      <c r="E86" s="219">
        <f t="shared" si="27"/>
        <v>0</v>
      </c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</row>
    <row r="87" ht="16.5" customHeight="1">
      <c r="A87" s="72"/>
      <c r="B87" s="220" t="s">
        <v>157</v>
      </c>
      <c r="C87" s="221">
        <f t="shared" ref="C87:E87" si="28">C85-C86</f>
        <v>0</v>
      </c>
      <c r="D87" s="221">
        <f t="shared" si="28"/>
        <v>0</v>
      </c>
      <c r="E87" s="222">
        <f t="shared" si="28"/>
        <v>0</v>
      </c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</row>
    <row r="88" ht="16.5" customHeight="1">
      <c r="A88" s="149"/>
      <c r="B88" s="192"/>
      <c r="C88" s="193"/>
      <c r="D88" s="193"/>
      <c r="E88" s="193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</row>
    <row r="89" ht="24.0" customHeight="1">
      <c r="A89" s="149"/>
      <c r="B89" s="223" t="s">
        <v>158</v>
      </c>
      <c r="C89" s="193"/>
      <c r="D89" s="193"/>
      <c r="E89" s="193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</row>
    <row r="90" ht="16.5" customHeight="1">
      <c r="A90" s="149"/>
      <c r="B90" s="192"/>
      <c r="C90" s="193"/>
      <c r="D90" s="193"/>
      <c r="E90" s="193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</row>
    <row r="91" ht="21.0" customHeight="1">
      <c r="A91" s="149"/>
      <c r="B91" s="224" t="s">
        <v>159</v>
      </c>
      <c r="C91" s="3"/>
      <c r="D91" s="3"/>
      <c r="E91" s="225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</row>
    <row r="92" ht="21.0" customHeight="1">
      <c r="A92" s="155">
        <v>41.0</v>
      </c>
      <c r="B92" s="226"/>
      <c r="C92" s="157">
        <v>2024.0</v>
      </c>
      <c r="D92" s="157">
        <v>2025.0</v>
      </c>
      <c r="E92" s="158">
        <v>2026.0</v>
      </c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</row>
    <row r="93" ht="18.0" customHeight="1">
      <c r="A93" s="90"/>
      <c r="B93" s="191" t="s">
        <v>160</v>
      </c>
      <c r="C93" s="227" t="str">
        <f t="shared" ref="C93:E93" si="29">C85/C76</f>
        <v>#DIV/0!</v>
      </c>
      <c r="D93" s="227" t="str">
        <f t="shared" si="29"/>
        <v>#DIV/0!</v>
      </c>
      <c r="E93" s="228" t="str">
        <f t="shared" si="29"/>
        <v>#DIV/0!</v>
      </c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</row>
    <row r="94" ht="18.0" customHeight="1">
      <c r="A94" s="90"/>
      <c r="B94" s="191" t="s">
        <v>161</v>
      </c>
      <c r="C94" s="227" t="str">
        <f t="shared" ref="C94:E94" si="30">C87/C75</f>
        <v>#DIV/0!</v>
      </c>
      <c r="D94" s="227" t="str">
        <f t="shared" si="30"/>
        <v>#DIV/0!</v>
      </c>
      <c r="E94" s="228" t="str">
        <f t="shared" si="30"/>
        <v>#DIV/0!</v>
      </c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</row>
    <row r="95" ht="18.75" customHeight="1">
      <c r="A95" s="72"/>
      <c r="B95" s="229" t="s">
        <v>162</v>
      </c>
      <c r="C95" s="230" t="str">
        <f t="shared" ref="C95:E95" si="31">C75/C79</f>
        <v>#DIV/0!</v>
      </c>
      <c r="D95" s="230" t="str">
        <f t="shared" si="31"/>
        <v>#DIV/0!</v>
      </c>
      <c r="E95" s="231" t="str">
        <f t="shared" si="31"/>
        <v>#DIV/0!</v>
      </c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</row>
    <row r="96" ht="16.5" customHeight="1">
      <c r="A96" s="149"/>
      <c r="B96" s="192"/>
      <c r="C96" s="193"/>
      <c r="D96" s="193"/>
      <c r="E96" s="193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</row>
    <row r="97" ht="16.5" customHeight="1">
      <c r="A97" s="149"/>
      <c r="B97" s="232" t="s">
        <v>163</v>
      </c>
      <c r="C97" s="193"/>
      <c r="D97" s="193"/>
      <c r="E97" s="193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</row>
    <row r="98" ht="15.75" customHeight="1">
      <c r="A98" s="23" t="s">
        <v>164</v>
      </c>
      <c r="B98" s="1" t="s">
        <v>165</v>
      </c>
      <c r="C98" s="193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</row>
    <row r="99" ht="15.0" customHeight="1">
      <c r="A99" s="233" t="s">
        <v>164</v>
      </c>
      <c r="B99" s="234" t="s">
        <v>166</v>
      </c>
      <c r="C99" s="3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</row>
    <row r="100" ht="14.25" customHeight="1">
      <c r="A100" s="233" t="s">
        <v>164</v>
      </c>
      <c r="B100" s="235" t="s">
        <v>167</v>
      </c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</row>
    <row r="101" ht="21.0" customHeight="1">
      <c r="A101" s="233" t="s">
        <v>164</v>
      </c>
      <c r="B101" s="236" t="s">
        <v>22</v>
      </c>
      <c r="C101" s="9"/>
      <c r="D101" s="193"/>
      <c r="E101" s="193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</row>
    <row r="102" ht="21.0" customHeight="1">
      <c r="A102" s="149"/>
      <c r="B102" s="11"/>
      <c r="D102" s="193"/>
      <c r="E102" s="193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</row>
    <row r="103" ht="21.0" hidden="1" customHeight="1">
      <c r="A103" s="149"/>
      <c r="B103" s="193"/>
      <c r="C103" s="193"/>
      <c r="D103" s="193"/>
      <c r="E103" s="193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</row>
    <row r="104" ht="21.0" hidden="1" customHeight="1">
      <c r="A104" s="149"/>
      <c r="B104" s="193"/>
      <c r="C104" s="193"/>
      <c r="D104" s="193"/>
      <c r="E104" s="193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</row>
    <row r="105" ht="21.0" hidden="1" customHeight="1">
      <c r="A105" s="149"/>
      <c r="B105" s="193"/>
      <c r="C105" s="193"/>
      <c r="D105" s="193"/>
      <c r="E105" s="193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</row>
    <row r="106" ht="21.0" hidden="1" customHeight="1">
      <c r="A106" s="149"/>
      <c r="B106" s="193"/>
      <c r="C106" s="193"/>
      <c r="D106" s="193"/>
      <c r="E106" s="193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</row>
    <row r="107" ht="21.0" hidden="1" customHeight="1">
      <c r="A107" s="149"/>
      <c r="B107" s="193"/>
      <c r="C107" s="193"/>
      <c r="D107" s="193"/>
      <c r="E107" s="193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</row>
    <row r="108" ht="21.0" hidden="1" customHeight="1">
      <c r="A108" s="149"/>
      <c r="B108" s="193"/>
      <c r="C108" s="193"/>
      <c r="D108" s="193"/>
      <c r="E108" s="193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</row>
    <row r="109" ht="21.0" hidden="1" customHeight="1">
      <c r="A109" s="149"/>
      <c r="B109" s="193"/>
      <c r="C109" s="193"/>
      <c r="D109" s="193"/>
      <c r="E109" s="193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</row>
    <row r="110" ht="21.0" hidden="1" customHeight="1">
      <c r="A110" s="149"/>
      <c r="B110" s="193"/>
      <c r="C110" s="193"/>
      <c r="D110" s="193"/>
      <c r="E110" s="193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</row>
    <row r="111" ht="21.0" hidden="1" customHeight="1">
      <c r="A111" s="149"/>
      <c r="B111" s="193"/>
      <c r="C111" s="193"/>
      <c r="D111" s="193"/>
      <c r="E111" s="193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</row>
    <row r="112" ht="21.0" hidden="1" customHeight="1">
      <c r="A112" s="149"/>
      <c r="B112" s="193"/>
      <c r="C112" s="193"/>
      <c r="D112" s="193"/>
      <c r="E112" s="193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</row>
    <row r="113" ht="21.0" hidden="1" customHeight="1">
      <c r="A113" s="149"/>
      <c r="B113" s="193"/>
      <c r="C113" s="193"/>
      <c r="D113" s="193"/>
      <c r="E113" s="193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</row>
    <row r="114" ht="21.0" hidden="1" customHeight="1">
      <c r="A114" s="149"/>
      <c r="B114" s="193"/>
      <c r="C114" s="193"/>
      <c r="D114" s="193"/>
      <c r="E114" s="193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</row>
    <row r="115" ht="21.0" hidden="1" customHeight="1">
      <c r="A115" s="149"/>
      <c r="B115" s="193"/>
      <c r="C115" s="193"/>
      <c r="D115" s="193"/>
      <c r="E115" s="193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</row>
    <row r="116" ht="21.0" hidden="1" customHeight="1">
      <c r="A116" s="149"/>
      <c r="B116" s="193"/>
      <c r="C116" s="193"/>
      <c r="D116" s="193"/>
      <c r="E116" s="193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</row>
    <row r="117" ht="21.0" hidden="1" customHeight="1">
      <c r="A117" s="149"/>
      <c r="B117" s="193"/>
      <c r="C117" s="193"/>
      <c r="D117" s="193"/>
      <c r="E117" s="193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</row>
    <row r="118" ht="21.0" hidden="1" customHeight="1">
      <c r="A118" s="149"/>
      <c r="B118" s="193"/>
      <c r="C118" s="193"/>
      <c r="D118" s="193"/>
      <c r="E118" s="193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</row>
    <row r="119" ht="21.0" hidden="1" customHeight="1">
      <c r="A119" s="149"/>
      <c r="B119" s="193"/>
      <c r="C119" s="193"/>
      <c r="D119" s="193"/>
      <c r="E119" s="193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</row>
    <row r="120" ht="21.0" hidden="1" customHeight="1">
      <c r="A120" s="149"/>
      <c r="B120" s="193"/>
      <c r="C120" s="193"/>
      <c r="D120" s="193"/>
      <c r="E120" s="193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</row>
    <row r="121" ht="21.0" hidden="1" customHeight="1">
      <c r="A121" s="149"/>
      <c r="B121" s="193"/>
      <c r="C121" s="193"/>
      <c r="D121" s="193"/>
      <c r="E121" s="193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</row>
    <row r="122" ht="21.0" hidden="1" customHeight="1">
      <c r="A122" s="149"/>
      <c r="B122" s="193"/>
      <c r="C122" s="193"/>
      <c r="D122" s="193"/>
      <c r="E122" s="193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</row>
    <row r="123" ht="21.0" hidden="1" customHeight="1">
      <c r="A123" s="149"/>
      <c r="B123" s="193"/>
      <c r="C123" s="193"/>
      <c r="D123" s="193"/>
      <c r="E123" s="193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</row>
    <row r="124" ht="21.0" hidden="1" customHeight="1">
      <c r="A124" s="149"/>
      <c r="B124" s="193"/>
      <c r="C124" s="193"/>
      <c r="D124" s="193"/>
      <c r="E124" s="193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</row>
    <row r="125" ht="21.0" hidden="1" customHeight="1">
      <c r="A125" s="149"/>
      <c r="B125" s="193"/>
      <c r="C125" s="193"/>
      <c r="D125" s="193"/>
      <c r="E125" s="193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</row>
    <row r="126" ht="21.0" hidden="1" customHeight="1">
      <c r="A126" s="149"/>
      <c r="B126" s="193"/>
      <c r="C126" s="193"/>
      <c r="D126" s="193"/>
      <c r="E126" s="193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</row>
    <row r="127" ht="21.0" hidden="1" customHeight="1">
      <c r="A127" s="149"/>
      <c r="B127" s="193"/>
      <c r="C127" s="193"/>
      <c r="D127" s="193"/>
      <c r="E127" s="193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</row>
    <row r="128" ht="21.0" hidden="1" customHeight="1">
      <c r="A128" s="149"/>
      <c r="B128" s="193"/>
      <c r="C128" s="193"/>
      <c r="D128" s="193"/>
      <c r="E128" s="193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</row>
    <row r="129" ht="21.0" hidden="1" customHeight="1">
      <c r="A129" s="149"/>
      <c r="B129" s="193"/>
      <c r="C129" s="193"/>
      <c r="D129" s="193"/>
      <c r="E129" s="193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</row>
    <row r="130" ht="21.0" hidden="1" customHeight="1">
      <c r="A130" s="149"/>
      <c r="B130" s="193"/>
      <c r="C130" s="193"/>
      <c r="D130" s="193"/>
      <c r="E130" s="193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</row>
    <row r="131" ht="21.0" hidden="1" customHeight="1">
      <c r="A131" s="149"/>
      <c r="B131" s="193"/>
      <c r="C131" s="193"/>
      <c r="D131" s="193"/>
      <c r="E131" s="193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</row>
    <row r="132" ht="21.0" hidden="1" customHeight="1">
      <c r="A132" s="149"/>
      <c r="B132" s="193"/>
      <c r="C132" s="193"/>
      <c r="D132" s="193"/>
      <c r="E132" s="193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</row>
    <row r="133" ht="21.0" hidden="1" customHeight="1">
      <c r="A133" s="149"/>
      <c r="B133" s="193"/>
      <c r="C133" s="193"/>
      <c r="D133" s="193"/>
      <c r="E133" s="193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</row>
    <row r="134" ht="21.0" hidden="1" customHeight="1">
      <c r="A134" s="149"/>
      <c r="B134" s="193"/>
      <c r="C134" s="193"/>
      <c r="D134" s="193"/>
      <c r="E134" s="193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</row>
    <row r="135" ht="21.0" hidden="1" customHeight="1">
      <c r="A135" s="149"/>
      <c r="B135" s="193"/>
      <c r="C135" s="193"/>
      <c r="D135" s="193"/>
      <c r="E135" s="193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</row>
    <row r="136" ht="21.0" hidden="1" customHeight="1">
      <c r="A136" s="149"/>
      <c r="B136" s="193"/>
      <c r="C136" s="193"/>
      <c r="D136" s="193"/>
      <c r="E136" s="193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</row>
    <row r="137" ht="21.0" hidden="1" customHeight="1">
      <c r="A137" s="149"/>
      <c r="B137" s="193"/>
      <c r="C137" s="193"/>
      <c r="D137" s="193"/>
      <c r="E137" s="193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</row>
    <row r="138" ht="21.0" hidden="1" customHeight="1">
      <c r="A138" s="149"/>
      <c r="B138" s="193"/>
      <c r="C138" s="193"/>
      <c r="D138" s="193"/>
      <c r="E138" s="193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</row>
    <row r="139" ht="21.0" hidden="1" customHeight="1">
      <c r="A139" s="149"/>
      <c r="B139" s="193"/>
      <c r="C139" s="193"/>
      <c r="D139" s="193"/>
      <c r="E139" s="193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</row>
    <row r="140" ht="21.0" hidden="1" customHeight="1">
      <c r="A140" s="149"/>
      <c r="B140" s="193"/>
      <c r="C140" s="193"/>
      <c r="D140" s="193"/>
      <c r="E140" s="193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</row>
    <row r="141" ht="21.0" hidden="1" customHeight="1">
      <c r="A141" s="149"/>
      <c r="B141" s="193"/>
      <c r="C141" s="193"/>
      <c r="D141" s="193"/>
      <c r="E141" s="193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</row>
    <row r="142" ht="21.0" hidden="1" customHeight="1">
      <c r="A142" s="149"/>
      <c r="B142" s="193"/>
      <c r="C142" s="193"/>
      <c r="D142" s="193"/>
      <c r="E142" s="193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</row>
    <row r="143" ht="21.0" hidden="1" customHeight="1">
      <c r="A143" s="149"/>
      <c r="B143" s="193"/>
      <c r="C143" s="193"/>
      <c r="D143" s="193"/>
      <c r="E143" s="193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</row>
    <row r="144" ht="21.0" hidden="1" customHeight="1">
      <c r="A144" s="149"/>
      <c r="B144" s="193"/>
      <c r="C144" s="193"/>
      <c r="D144" s="193"/>
      <c r="E144" s="193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</row>
    <row r="145" ht="21.0" hidden="1" customHeight="1">
      <c r="A145" s="149"/>
      <c r="B145" s="193"/>
      <c r="C145" s="193"/>
      <c r="D145" s="193"/>
      <c r="E145" s="193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</row>
    <row r="146" ht="21.0" hidden="1" customHeight="1">
      <c r="A146" s="149"/>
      <c r="B146" s="193"/>
      <c r="C146" s="193"/>
      <c r="D146" s="193"/>
      <c r="E146" s="193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</row>
    <row r="147" ht="21.0" hidden="1" customHeight="1">
      <c r="A147" s="149"/>
      <c r="B147" s="193"/>
      <c r="C147" s="193"/>
      <c r="D147" s="193"/>
      <c r="E147" s="193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</row>
    <row r="148" ht="21.0" hidden="1" customHeight="1">
      <c r="A148" s="149"/>
      <c r="B148" s="193"/>
      <c r="C148" s="193"/>
      <c r="D148" s="193"/>
      <c r="E148" s="193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</row>
    <row r="149" ht="21.0" hidden="1" customHeight="1">
      <c r="A149" s="149"/>
      <c r="B149" s="193"/>
      <c r="C149" s="193"/>
      <c r="D149" s="193"/>
      <c r="E149" s="193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</row>
    <row r="150" ht="21.0" hidden="1" customHeight="1">
      <c r="A150" s="149"/>
      <c r="B150" s="193"/>
      <c r="C150" s="193"/>
      <c r="D150" s="193"/>
      <c r="E150" s="193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</row>
    <row r="151" ht="21.0" hidden="1" customHeight="1">
      <c r="A151" s="149"/>
      <c r="B151" s="193"/>
      <c r="C151" s="193"/>
      <c r="D151" s="193"/>
      <c r="E151" s="193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</row>
    <row r="152" ht="21.0" hidden="1" customHeight="1">
      <c r="A152" s="149"/>
      <c r="B152" s="193"/>
      <c r="C152" s="193"/>
      <c r="D152" s="193"/>
      <c r="E152" s="193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</row>
    <row r="153" ht="21.0" hidden="1" customHeight="1">
      <c r="A153" s="149"/>
      <c r="B153" s="193"/>
      <c r="C153" s="193"/>
      <c r="D153" s="193"/>
      <c r="E153" s="193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</row>
    <row r="154" ht="21.0" hidden="1" customHeight="1">
      <c r="A154" s="149"/>
      <c r="B154" s="193"/>
      <c r="C154" s="193"/>
      <c r="D154" s="193"/>
      <c r="E154" s="193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</row>
    <row r="155" ht="21.0" hidden="1" customHeight="1">
      <c r="A155" s="149"/>
      <c r="B155" s="193"/>
      <c r="C155" s="193"/>
      <c r="D155" s="193"/>
      <c r="E155" s="193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</row>
    <row r="156" ht="21.0" hidden="1" customHeight="1">
      <c r="A156" s="149"/>
      <c r="B156" s="193"/>
      <c r="C156" s="193"/>
      <c r="D156" s="193"/>
      <c r="E156" s="193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</row>
    <row r="157" ht="21.0" hidden="1" customHeight="1">
      <c r="A157" s="149"/>
      <c r="B157" s="193"/>
      <c r="C157" s="193"/>
      <c r="D157" s="193"/>
      <c r="E157" s="193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</row>
    <row r="158" ht="21.0" hidden="1" customHeight="1">
      <c r="A158" s="149"/>
      <c r="B158" s="193"/>
      <c r="C158" s="193"/>
      <c r="D158" s="193"/>
      <c r="E158" s="193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</row>
    <row r="159" ht="21.0" hidden="1" customHeight="1">
      <c r="A159" s="149"/>
      <c r="B159" s="193"/>
      <c r="C159" s="193"/>
      <c r="D159" s="193"/>
      <c r="E159" s="193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</row>
    <row r="160" ht="21.0" hidden="1" customHeight="1">
      <c r="A160" s="149"/>
      <c r="B160" s="193"/>
      <c r="C160" s="193"/>
      <c r="D160" s="193"/>
      <c r="E160" s="193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</row>
    <row r="161" ht="21.0" hidden="1" customHeight="1">
      <c r="A161" s="149"/>
      <c r="B161" s="193"/>
      <c r="C161" s="193"/>
      <c r="D161" s="193"/>
      <c r="E161" s="193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</row>
    <row r="162" ht="21.0" hidden="1" customHeight="1">
      <c r="A162" s="149"/>
      <c r="B162" s="193"/>
      <c r="C162" s="193"/>
      <c r="D162" s="193"/>
      <c r="E162" s="193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</row>
    <row r="163" ht="21.0" hidden="1" customHeight="1">
      <c r="A163" s="149"/>
      <c r="B163" s="193"/>
      <c r="C163" s="193"/>
      <c r="D163" s="193"/>
      <c r="E163" s="193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</row>
    <row r="164" ht="21.0" hidden="1" customHeight="1">
      <c r="A164" s="149"/>
      <c r="B164" s="193"/>
      <c r="C164" s="193"/>
      <c r="D164" s="193"/>
      <c r="E164" s="193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</row>
    <row r="165" ht="21.0" hidden="1" customHeight="1">
      <c r="A165" s="149"/>
      <c r="B165" s="193"/>
      <c r="C165" s="193"/>
      <c r="D165" s="193"/>
      <c r="E165" s="193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</row>
    <row r="166" ht="21.0" hidden="1" customHeight="1">
      <c r="A166" s="149"/>
      <c r="B166" s="193"/>
      <c r="C166" s="193"/>
      <c r="D166" s="193"/>
      <c r="E166" s="193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</row>
    <row r="167" ht="21.0" hidden="1" customHeight="1">
      <c r="A167" s="149"/>
      <c r="B167" s="193"/>
      <c r="C167" s="193"/>
      <c r="D167" s="193"/>
      <c r="E167" s="193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</row>
    <row r="168" ht="21.0" hidden="1" customHeight="1">
      <c r="A168" s="149"/>
      <c r="B168" s="193"/>
      <c r="C168" s="193"/>
      <c r="D168" s="193"/>
      <c r="E168" s="193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</row>
    <row r="169" ht="21.0" hidden="1" customHeight="1">
      <c r="A169" s="149"/>
      <c r="B169" s="193"/>
      <c r="C169" s="193"/>
      <c r="D169" s="193"/>
      <c r="E169" s="193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</row>
    <row r="170" ht="21.0" hidden="1" customHeight="1">
      <c r="A170" s="149"/>
      <c r="B170" s="193"/>
      <c r="C170" s="193"/>
      <c r="D170" s="193"/>
      <c r="E170" s="193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</row>
    <row r="171" ht="21.0" hidden="1" customHeight="1">
      <c r="A171" s="149"/>
      <c r="B171" s="193"/>
      <c r="C171" s="193"/>
      <c r="D171" s="193"/>
      <c r="E171" s="193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</row>
    <row r="172" ht="21.0" hidden="1" customHeight="1">
      <c r="A172" s="149"/>
      <c r="B172" s="193"/>
      <c r="C172" s="193"/>
      <c r="D172" s="193"/>
      <c r="E172" s="193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</row>
    <row r="173" ht="21.0" hidden="1" customHeight="1">
      <c r="A173" s="149"/>
      <c r="B173" s="193"/>
      <c r="C173" s="193"/>
      <c r="D173" s="193"/>
      <c r="E173" s="193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</row>
    <row r="174" ht="21.0" hidden="1" customHeight="1">
      <c r="A174" s="149"/>
      <c r="B174" s="193"/>
      <c r="C174" s="193"/>
      <c r="D174" s="193"/>
      <c r="E174" s="193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</row>
    <row r="175" ht="21.0" hidden="1" customHeight="1">
      <c r="A175" s="149"/>
      <c r="B175" s="193"/>
      <c r="C175" s="193"/>
      <c r="D175" s="193"/>
      <c r="E175" s="193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</row>
    <row r="176" ht="21.0" hidden="1" customHeight="1">
      <c r="A176" s="149"/>
      <c r="B176" s="193"/>
      <c r="C176" s="193"/>
      <c r="D176" s="193"/>
      <c r="E176" s="193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</row>
    <row r="177" ht="21.0" hidden="1" customHeight="1">
      <c r="A177" s="149"/>
      <c r="B177" s="193"/>
      <c r="C177" s="193"/>
      <c r="D177" s="193"/>
      <c r="E177" s="193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</row>
    <row r="178" ht="21.0" hidden="1" customHeight="1">
      <c r="A178" s="149"/>
      <c r="B178" s="193"/>
      <c r="C178" s="193"/>
      <c r="D178" s="193"/>
      <c r="E178" s="193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</row>
    <row r="179" ht="21.0" hidden="1" customHeight="1">
      <c r="A179" s="149"/>
      <c r="B179" s="193"/>
      <c r="C179" s="193"/>
      <c r="D179" s="193"/>
      <c r="E179" s="193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</row>
    <row r="180" ht="21.0" hidden="1" customHeight="1">
      <c r="A180" s="149"/>
      <c r="B180" s="193"/>
      <c r="C180" s="193"/>
      <c r="D180" s="193"/>
      <c r="E180" s="193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</row>
    <row r="181" ht="21.0" hidden="1" customHeight="1">
      <c r="A181" s="149"/>
      <c r="B181" s="193"/>
      <c r="C181" s="193"/>
      <c r="D181" s="193"/>
      <c r="E181" s="193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</row>
    <row r="182" ht="21.0" hidden="1" customHeight="1">
      <c r="A182" s="149"/>
      <c r="B182" s="193"/>
      <c r="C182" s="193"/>
      <c r="D182" s="193"/>
      <c r="E182" s="193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</row>
    <row r="183" ht="21.0" hidden="1" customHeight="1">
      <c r="A183" s="149"/>
      <c r="B183" s="193"/>
      <c r="C183" s="193"/>
      <c r="D183" s="193"/>
      <c r="E183" s="193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</row>
    <row r="184" ht="21.0" hidden="1" customHeight="1">
      <c r="A184" s="149"/>
      <c r="B184" s="193"/>
      <c r="C184" s="193"/>
      <c r="D184" s="193"/>
      <c r="E184" s="193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</row>
    <row r="185" ht="21.0" hidden="1" customHeight="1">
      <c r="A185" s="149"/>
      <c r="B185" s="193"/>
      <c r="C185" s="193"/>
      <c r="D185" s="193"/>
      <c r="E185" s="193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</row>
    <row r="186" ht="21.0" hidden="1" customHeight="1">
      <c r="A186" s="149"/>
      <c r="B186" s="193"/>
      <c r="C186" s="193"/>
      <c r="D186" s="193"/>
      <c r="E186" s="193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</row>
    <row r="187" ht="21.0" hidden="1" customHeight="1">
      <c r="A187" s="149"/>
      <c r="B187" s="193"/>
      <c r="C187" s="193"/>
      <c r="D187" s="193"/>
      <c r="E187" s="193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</row>
    <row r="188" ht="21.0" hidden="1" customHeight="1">
      <c r="A188" s="149"/>
      <c r="B188" s="193"/>
      <c r="C188" s="193"/>
      <c r="D188" s="193"/>
      <c r="E188" s="193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</row>
    <row r="189" ht="21.0" hidden="1" customHeight="1">
      <c r="A189" s="149"/>
      <c r="B189" s="193"/>
      <c r="C189" s="193"/>
      <c r="D189" s="193"/>
      <c r="E189" s="193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</row>
    <row r="190" ht="21.0" hidden="1" customHeight="1">
      <c r="A190" s="149"/>
      <c r="B190" s="193"/>
      <c r="C190" s="193"/>
      <c r="D190" s="193"/>
      <c r="E190" s="193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</row>
    <row r="191" ht="21.0" hidden="1" customHeight="1">
      <c r="A191" s="149"/>
      <c r="B191" s="193"/>
      <c r="C191" s="193"/>
      <c r="D191" s="193"/>
      <c r="E191" s="193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</row>
    <row r="192" ht="21.0" hidden="1" customHeight="1">
      <c r="A192" s="149"/>
      <c r="B192" s="193"/>
      <c r="C192" s="193"/>
      <c r="D192" s="193"/>
      <c r="E192" s="193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</row>
    <row r="193" ht="21.0" hidden="1" customHeight="1">
      <c r="A193" s="149"/>
      <c r="B193" s="193"/>
      <c r="C193" s="193"/>
      <c r="D193" s="193"/>
      <c r="E193" s="193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</row>
    <row r="194" ht="21.0" hidden="1" customHeight="1">
      <c r="A194" s="149"/>
      <c r="B194" s="193"/>
      <c r="C194" s="193"/>
      <c r="D194" s="193"/>
      <c r="E194" s="193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</row>
    <row r="195" ht="21.0" hidden="1" customHeight="1">
      <c r="A195" s="149"/>
      <c r="B195" s="193"/>
      <c r="C195" s="193"/>
      <c r="D195" s="193"/>
      <c r="E195" s="193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</row>
    <row r="196" ht="21.0" hidden="1" customHeight="1">
      <c r="A196" s="149"/>
      <c r="B196" s="193"/>
      <c r="C196" s="193"/>
      <c r="D196" s="193"/>
      <c r="E196" s="193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</row>
    <row r="197" ht="21.0" hidden="1" customHeight="1">
      <c r="A197" s="149"/>
      <c r="B197" s="193"/>
      <c r="C197" s="193"/>
      <c r="D197" s="193"/>
      <c r="E197" s="193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</row>
    <row r="198" ht="21.0" hidden="1" customHeight="1">
      <c r="A198" s="149"/>
      <c r="B198" s="193"/>
      <c r="C198" s="193"/>
      <c r="D198" s="193"/>
      <c r="E198" s="193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</row>
    <row r="199" ht="21.0" hidden="1" customHeight="1">
      <c r="A199" s="149"/>
      <c r="B199" s="193"/>
      <c r="C199" s="193"/>
      <c r="D199" s="193"/>
      <c r="E199" s="193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</row>
    <row r="200" ht="21.0" hidden="1" customHeight="1">
      <c r="A200" s="149"/>
      <c r="B200" s="193"/>
      <c r="C200" s="193"/>
      <c r="D200" s="193"/>
      <c r="E200" s="193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</row>
    <row r="201" ht="21.0" hidden="1" customHeight="1">
      <c r="A201" s="149"/>
      <c r="B201" s="193"/>
      <c r="C201" s="193"/>
      <c r="D201" s="193"/>
      <c r="E201" s="193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</row>
    <row r="202" ht="21.0" hidden="1" customHeight="1">
      <c r="A202" s="149"/>
      <c r="B202" s="193"/>
      <c r="C202" s="193"/>
      <c r="D202" s="193"/>
      <c r="E202" s="193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</row>
    <row r="203" ht="21.0" hidden="1" customHeight="1">
      <c r="A203" s="149"/>
      <c r="B203" s="193"/>
      <c r="C203" s="193"/>
      <c r="D203" s="193"/>
      <c r="E203" s="193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</row>
    <row r="204" ht="21.0" hidden="1" customHeight="1">
      <c r="A204" s="149"/>
      <c r="B204" s="193"/>
      <c r="C204" s="193"/>
      <c r="D204" s="193"/>
      <c r="E204" s="193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</row>
    <row r="205" ht="21.0" hidden="1" customHeight="1">
      <c r="A205" s="149"/>
      <c r="B205" s="193"/>
      <c r="C205" s="193"/>
      <c r="D205" s="193"/>
      <c r="E205" s="193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</row>
    <row r="206" ht="21.0" hidden="1" customHeight="1">
      <c r="A206" s="149"/>
      <c r="B206" s="193"/>
      <c r="C206" s="193"/>
      <c r="D206" s="193"/>
      <c r="E206" s="193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</row>
    <row r="207" ht="21.0" hidden="1" customHeight="1">
      <c r="A207" s="149"/>
      <c r="B207" s="193"/>
      <c r="C207" s="193"/>
      <c r="D207" s="193"/>
      <c r="E207" s="193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</row>
    <row r="208" ht="21.0" hidden="1" customHeight="1">
      <c r="A208" s="149"/>
      <c r="B208" s="193"/>
      <c r="C208" s="193"/>
      <c r="D208" s="193"/>
      <c r="E208" s="193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</row>
    <row r="209" ht="21.0" hidden="1" customHeight="1">
      <c r="A209" s="149"/>
      <c r="B209" s="193"/>
      <c r="C209" s="193"/>
      <c r="D209" s="193"/>
      <c r="E209" s="193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</row>
    <row r="210" ht="21.0" hidden="1" customHeight="1">
      <c r="A210" s="149"/>
      <c r="B210" s="193"/>
      <c r="C210" s="193"/>
      <c r="D210" s="193"/>
      <c r="E210" s="193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</row>
    <row r="211" ht="21.0" hidden="1" customHeight="1">
      <c r="A211" s="149"/>
      <c r="B211" s="193"/>
      <c r="C211" s="193"/>
      <c r="D211" s="193"/>
      <c r="E211" s="193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</row>
    <row r="212" ht="21.0" hidden="1" customHeight="1">
      <c r="A212" s="149"/>
      <c r="B212" s="193"/>
      <c r="C212" s="193"/>
      <c r="D212" s="193"/>
      <c r="E212" s="193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</row>
    <row r="213" ht="21.0" hidden="1" customHeight="1">
      <c r="A213" s="149"/>
      <c r="B213" s="193"/>
      <c r="C213" s="193"/>
      <c r="D213" s="193"/>
      <c r="E213" s="193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</row>
    <row r="214" ht="21.0" hidden="1" customHeight="1">
      <c r="A214" s="149"/>
      <c r="B214" s="193"/>
      <c r="C214" s="193"/>
      <c r="D214" s="193"/>
      <c r="E214" s="193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</row>
    <row r="215" ht="21.0" hidden="1" customHeight="1">
      <c r="A215" s="149"/>
      <c r="B215" s="193"/>
      <c r="C215" s="193"/>
      <c r="D215" s="193"/>
      <c r="E215" s="193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</row>
    <row r="216" ht="21.0" hidden="1" customHeight="1">
      <c r="A216" s="149"/>
      <c r="B216" s="193"/>
      <c r="C216" s="193"/>
      <c r="D216" s="193"/>
      <c r="E216" s="193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</row>
    <row r="217" ht="21.0" hidden="1" customHeight="1">
      <c r="A217" s="149"/>
      <c r="B217" s="193"/>
      <c r="C217" s="193"/>
      <c r="D217" s="193"/>
      <c r="E217" s="193"/>
      <c r="K217" s="154"/>
      <c r="L217" s="154"/>
      <c r="M217" s="154"/>
      <c r="N217" s="154"/>
      <c r="O217" s="154"/>
      <c r="P217" s="154"/>
      <c r="Q217" s="154"/>
      <c r="R217" s="154"/>
      <c r="S217" s="154"/>
      <c r="T217" s="154"/>
    </row>
    <row r="218" ht="21.0" hidden="1" customHeight="1">
      <c r="A218" s="149"/>
      <c r="B218" s="193"/>
      <c r="C218" s="193"/>
      <c r="D218" s="193"/>
      <c r="E218" s="193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</row>
    <row r="219" ht="21.0" hidden="1" customHeight="1">
      <c r="A219" s="149"/>
      <c r="B219" s="193"/>
      <c r="C219" s="193"/>
      <c r="D219" s="193"/>
      <c r="E219" s="193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</row>
    <row r="220" ht="21.0" hidden="1" customHeight="1">
      <c r="A220" s="149"/>
      <c r="B220" s="193"/>
      <c r="C220" s="193"/>
      <c r="D220" s="193"/>
      <c r="E220" s="193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</row>
    <row r="221" ht="21.0" hidden="1" customHeight="1">
      <c r="A221" s="149"/>
      <c r="B221" s="193"/>
      <c r="C221" s="193"/>
      <c r="D221" s="193"/>
      <c r="E221" s="193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</row>
    <row r="222" ht="21.0" hidden="1" customHeight="1">
      <c r="A222" s="149"/>
      <c r="B222" s="193"/>
      <c r="C222" s="193"/>
      <c r="D222" s="193"/>
      <c r="E222" s="193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</row>
    <row r="223" ht="21.0" hidden="1" customHeight="1">
      <c r="A223" s="149"/>
      <c r="B223" s="193"/>
      <c r="C223" s="193"/>
      <c r="D223" s="193"/>
      <c r="E223" s="193"/>
      <c r="K223" s="154"/>
      <c r="L223" s="154"/>
      <c r="M223" s="154"/>
      <c r="N223" s="154"/>
      <c r="O223" s="154"/>
      <c r="P223" s="154"/>
      <c r="Q223" s="154"/>
      <c r="R223" s="154"/>
      <c r="S223" s="154"/>
      <c r="T223" s="154"/>
    </row>
    <row r="224" ht="21.0" hidden="1" customHeight="1">
      <c r="A224" s="149"/>
      <c r="B224" s="193"/>
      <c r="C224" s="193"/>
      <c r="D224" s="193"/>
      <c r="E224" s="193"/>
      <c r="K224" s="154"/>
      <c r="L224" s="154"/>
      <c r="M224" s="154"/>
      <c r="N224" s="154"/>
      <c r="O224" s="154"/>
      <c r="P224" s="154"/>
      <c r="Q224" s="154"/>
      <c r="R224" s="154"/>
      <c r="S224" s="154"/>
      <c r="T224" s="154"/>
    </row>
    <row r="225" ht="21.0" hidden="1" customHeight="1">
      <c r="A225" s="149"/>
      <c r="B225" s="193"/>
      <c r="C225" s="193"/>
      <c r="D225" s="193"/>
      <c r="E225" s="193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</row>
    <row r="226" ht="21.0" hidden="1" customHeight="1">
      <c r="A226" s="149"/>
      <c r="B226" s="193"/>
      <c r="C226" s="193"/>
      <c r="D226" s="193"/>
      <c r="E226" s="193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</row>
    <row r="227" ht="21.0" hidden="1" customHeight="1">
      <c r="A227" s="149"/>
      <c r="B227" s="193"/>
      <c r="C227" s="193"/>
      <c r="D227" s="193"/>
      <c r="E227" s="193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</row>
    <row r="228" ht="21.0" hidden="1" customHeight="1">
      <c r="A228" s="149"/>
      <c r="B228" s="193"/>
      <c r="C228" s="193"/>
      <c r="D228" s="193"/>
      <c r="E228" s="193"/>
      <c r="K228" s="154"/>
      <c r="L228" s="154"/>
      <c r="M228" s="154"/>
      <c r="N228" s="154"/>
      <c r="O228" s="154"/>
      <c r="P228" s="154"/>
      <c r="Q228" s="154"/>
      <c r="R228" s="154"/>
      <c r="S228" s="154"/>
      <c r="T228" s="154"/>
    </row>
    <row r="229" ht="21.0" hidden="1" customHeight="1">
      <c r="A229" s="149"/>
      <c r="B229" s="193"/>
      <c r="C229" s="193"/>
      <c r="D229" s="193"/>
      <c r="E229" s="193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</row>
    <row r="230" ht="21.0" hidden="1" customHeight="1">
      <c r="A230" s="149"/>
      <c r="B230" s="193"/>
      <c r="C230" s="193"/>
      <c r="D230" s="193"/>
      <c r="E230" s="193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</row>
    <row r="231" ht="21.0" hidden="1" customHeight="1">
      <c r="A231" s="149"/>
      <c r="B231" s="193"/>
      <c r="C231" s="193"/>
      <c r="D231" s="193"/>
      <c r="E231" s="193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</row>
    <row r="232" ht="21.0" hidden="1" customHeight="1">
      <c r="A232" s="149"/>
      <c r="B232" s="193"/>
      <c r="C232" s="193"/>
      <c r="D232" s="193"/>
      <c r="E232" s="193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</row>
    <row r="233" ht="21.0" hidden="1" customHeight="1">
      <c r="A233" s="149"/>
      <c r="B233" s="193"/>
      <c r="C233" s="193"/>
      <c r="D233" s="193"/>
      <c r="E233" s="193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</row>
    <row r="234" ht="21.0" hidden="1" customHeight="1">
      <c r="A234" s="149"/>
      <c r="B234" s="193"/>
      <c r="C234" s="193"/>
      <c r="D234" s="193"/>
      <c r="E234" s="193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</row>
    <row r="235" ht="21.0" hidden="1" customHeight="1">
      <c r="A235" s="149"/>
      <c r="B235" s="193"/>
      <c r="C235" s="193"/>
      <c r="D235" s="193"/>
      <c r="E235" s="193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</row>
    <row r="236" ht="21.0" hidden="1" customHeight="1">
      <c r="A236" s="149"/>
      <c r="B236" s="193"/>
      <c r="C236" s="193"/>
      <c r="D236" s="193"/>
      <c r="E236" s="193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</row>
    <row r="237" ht="21.0" hidden="1" customHeight="1">
      <c r="A237" s="149"/>
      <c r="B237" s="193"/>
      <c r="C237" s="193"/>
      <c r="D237" s="193"/>
      <c r="E237" s="193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</row>
    <row r="238" ht="21.0" hidden="1" customHeight="1">
      <c r="A238" s="149"/>
      <c r="B238" s="193"/>
      <c r="C238" s="193"/>
      <c r="D238" s="193"/>
      <c r="E238" s="193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</row>
    <row r="239" ht="21.0" hidden="1" customHeight="1">
      <c r="A239" s="149"/>
      <c r="B239" s="193"/>
      <c r="C239" s="193"/>
      <c r="D239" s="193"/>
      <c r="E239" s="193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</row>
    <row r="240" ht="21.0" hidden="1" customHeight="1">
      <c r="A240" s="149"/>
      <c r="B240" s="193"/>
      <c r="C240" s="193"/>
      <c r="D240" s="193"/>
      <c r="E240" s="193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</row>
    <row r="241" ht="21.0" hidden="1" customHeight="1">
      <c r="A241" s="149"/>
      <c r="B241" s="193"/>
      <c r="C241" s="193"/>
      <c r="D241" s="193"/>
      <c r="E241" s="193"/>
      <c r="K241" s="154"/>
      <c r="L241" s="154"/>
      <c r="M241" s="154"/>
      <c r="N241" s="154"/>
      <c r="O241" s="154"/>
      <c r="P241" s="154"/>
      <c r="Q241" s="154"/>
      <c r="R241" s="154"/>
      <c r="S241" s="154"/>
      <c r="T241" s="154"/>
    </row>
    <row r="242" ht="21.0" hidden="1" customHeight="1">
      <c r="A242" s="149"/>
      <c r="B242" s="193"/>
      <c r="C242" s="193"/>
      <c r="D242" s="193"/>
      <c r="E242" s="193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</row>
    <row r="243" ht="21.0" hidden="1" customHeight="1">
      <c r="A243" s="149"/>
      <c r="B243" s="193"/>
      <c r="C243" s="193"/>
      <c r="D243" s="193"/>
      <c r="E243" s="193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</row>
    <row r="244" ht="21.0" hidden="1" customHeight="1">
      <c r="A244" s="149"/>
      <c r="B244" s="193"/>
      <c r="C244" s="193"/>
      <c r="D244" s="193"/>
      <c r="E244" s="193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</row>
    <row r="245" ht="21.0" hidden="1" customHeight="1">
      <c r="A245" s="149"/>
      <c r="B245" s="193"/>
      <c r="C245" s="193"/>
      <c r="D245" s="193"/>
      <c r="E245" s="193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</row>
    <row r="246" ht="21.0" hidden="1" customHeight="1">
      <c r="A246" s="149"/>
      <c r="B246" s="193"/>
      <c r="C246" s="193"/>
      <c r="D246" s="193"/>
      <c r="E246" s="193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</row>
    <row r="247" ht="21.0" hidden="1" customHeight="1">
      <c r="A247" s="149"/>
      <c r="B247" s="193"/>
      <c r="C247" s="193"/>
      <c r="D247" s="193"/>
      <c r="E247" s="193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</row>
    <row r="248" ht="21.0" hidden="1" customHeight="1">
      <c r="A248" s="149"/>
      <c r="B248" s="193"/>
      <c r="C248" s="193"/>
      <c r="D248" s="193"/>
      <c r="E248" s="193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</row>
    <row r="249" ht="21.0" hidden="1" customHeight="1">
      <c r="A249" s="149"/>
      <c r="B249" s="193"/>
      <c r="C249" s="193"/>
      <c r="D249" s="193"/>
      <c r="E249" s="193"/>
      <c r="K249" s="154"/>
      <c r="L249" s="154"/>
      <c r="M249" s="154"/>
      <c r="N249" s="154"/>
      <c r="O249" s="154"/>
      <c r="P249" s="154"/>
      <c r="Q249" s="154"/>
      <c r="R249" s="154"/>
      <c r="S249" s="154"/>
      <c r="T249" s="154"/>
    </row>
    <row r="250" ht="21.0" hidden="1" customHeight="1">
      <c r="A250" s="149"/>
      <c r="B250" s="193"/>
      <c r="C250" s="193"/>
      <c r="D250" s="193"/>
      <c r="E250" s="193"/>
      <c r="K250" s="154"/>
      <c r="L250" s="154"/>
      <c r="M250" s="154"/>
      <c r="N250" s="154"/>
      <c r="O250" s="154"/>
      <c r="P250" s="154"/>
      <c r="Q250" s="154"/>
      <c r="R250" s="154"/>
      <c r="S250" s="154"/>
      <c r="T250" s="154"/>
    </row>
    <row r="251" ht="21.0" hidden="1" customHeight="1">
      <c r="A251" s="149"/>
      <c r="B251" s="193"/>
      <c r="C251" s="193"/>
      <c r="D251" s="193"/>
      <c r="E251" s="193"/>
      <c r="K251" s="154"/>
      <c r="L251" s="154"/>
      <c r="M251" s="154"/>
      <c r="N251" s="154"/>
      <c r="O251" s="154"/>
      <c r="P251" s="154"/>
      <c r="Q251" s="154"/>
      <c r="R251" s="154"/>
      <c r="S251" s="154"/>
      <c r="T251" s="154"/>
    </row>
    <row r="252" ht="21.0" hidden="1" customHeight="1">
      <c r="A252" s="149"/>
      <c r="B252" s="193"/>
      <c r="C252" s="193"/>
      <c r="D252" s="193"/>
      <c r="E252" s="193"/>
      <c r="K252" s="154"/>
      <c r="L252" s="154"/>
      <c r="M252" s="154"/>
      <c r="N252" s="154"/>
      <c r="O252" s="154"/>
      <c r="P252" s="154"/>
      <c r="Q252" s="154"/>
      <c r="R252" s="154"/>
      <c r="S252" s="154"/>
      <c r="T252" s="154"/>
    </row>
    <row r="253" ht="21.0" hidden="1" customHeight="1">
      <c r="A253" s="149"/>
      <c r="B253" s="193"/>
      <c r="C253" s="193"/>
      <c r="D253" s="193"/>
      <c r="E253" s="193"/>
      <c r="K253" s="154"/>
      <c r="L253" s="154"/>
      <c r="M253" s="154"/>
      <c r="N253" s="154"/>
      <c r="O253" s="154"/>
      <c r="P253" s="154"/>
      <c r="Q253" s="154"/>
      <c r="R253" s="154"/>
      <c r="S253" s="154"/>
      <c r="T253" s="154"/>
    </row>
    <row r="254" ht="21.0" hidden="1" customHeight="1">
      <c r="A254" s="149"/>
      <c r="B254" s="193"/>
      <c r="C254" s="193"/>
      <c r="D254" s="193"/>
      <c r="E254" s="193"/>
      <c r="K254" s="154"/>
      <c r="L254" s="154"/>
      <c r="M254" s="154"/>
      <c r="N254" s="154"/>
      <c r="O254" s="154"/>
      <c r="P254" s="154"/>
      <c r="Q254" s="154"/>
      <c r="R254" s="154"/>
      <c r="S254" s="154"/>
      <c r="T254" s="154"/>
    </row>
    <row r="255" ht="21.0" hidden="1" customHeight="1">
      <c r="A255" s="149"/>
      <c r="B255" s="193"/>
      <c r="C255" s="193"/>
      <c r="D255" s="193"/>
      <c r="E255" s="193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</row>
    <row r="256" ht="21.0" hidden="1" customHeight="1">
      <c r="A256" s="149"/>
      <c r="B256" s="193"/>
      <c r="C256" s="193"/>
      <c r="D256" s="193"/>
      <c r="E256" s="193"/>
      <c r="K256" s="154"/>
      <c r="L256" s="154"/>
      <c r="M256" s="154"/>
      <c r="N256" s="154"/>
      <c r="O256" s="154"/>
      <c r="P256" s="154"/>
      <c r="Q256" s="154"/>
      <c r="R256" s="154"/>
      <c r="S256" s="154"/>
      <c r="T256" s="154"/>
    </row>
    <row r="257" ht="21.0" hidden="1" customHeight="1">
      <c r="A257" s="149"/>
      <c r="B257" s="193"/>
      <c r="C257" s="193"/>
      <c r="D257" s="193"/>
      <c r="E257" s="193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</row>
    <row r="258" ht="21.0" hidden="1" customHeight="1">
      <c r="A258" s="149"/>
      <c r="B258" s="193"/>
      <c r="C258" s="193"/>
      <c r="D258" s="193"/>
      <c r="E258" s="193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</row>
    <row r="259" ht="21.0" hidden="1" customHeight="1">
      <c r="A259" s="149"/>
      <c r="B259" s="193"/>
      <c r="C259" s="193"/>
      <c r="D259" s="193"/>
      <c r="E259" s="193"/>
      <c r="K259" s="154"/>
      <c r="L259" s="154"/>
      <c r="M259" s="154"/>
      <c r="N259" s="154"/>
      <c r="O259" s="154"/>
      <c r="P259" s="154"/>
      <c r="Q259" s="154"/>
      <c r="R259" s="154"/>
      <c r="S259" s="154"/>
      <c r="T259" s="154"/>
    </row>
    <row r="260" ht="21.0" hidden="1" customHeight="1">
      <c r="A260" s="149"/>
      <c r="B260" s="193"/>
      <c r="C260" s="193"/>
      <c r="D260" s="193"/>
      <c r="E260" s="193"/>
      <c r="K260" s="154"/>
      <c r="L260" s="154"/>
      <c r="M260" s="154"/>
      <c r="N260" s="154"/>
      <c r="O260" s="154"/>
      <c r="P260" s="154"/>
      <c r="Q260" s="154"/>
      <c r="R260" s="154"/>
      <c r="S260" s="154"/>
      <c r="T260" s="154"/>
    </row>
    <row r="261" ht="21.0" hidden="1" customHeight="1">
      <c r="A261" s="149"/>
      <c r="B261" s="193"/>
      <c r="C261" s="193"/>
      <c r="D261" s="193"/>
      <c r="E261" s="193"/>
      <c r="K261" s="154"/>
      <c r="L261" s="154"/>
      <c r="M261" s="154"/>
      <c r="N261" s="154"/>
      <c r="O261" s="154"/>
      <c r="P261" s="154"/>
      <c r="Q261" s="154"/>
      <c r="R261" s="154"/>
      <c r="S261" s="154"/>
      <c r="T261" s="154"/>
    </row>
    <row r="262" ht="21.0" hidden="1" customHeight="1">
      <c r="A262" s="149"/>
      <c r="B262" s="193"/>
      <c r="C262" s="193"/>
      <c r="D262" s="193"/>
      <c r="E262" s="193"/>
      <c r="K262" s="154"/>
      <c r="L262" s="154"/>
      <c r="M262" s="154"/>
      <c r="N262" s="154"/>
      <c r="O262" s="154"/>
      <c r="P262" s="154"/>
      <c r="Q262" s="154"/>
      <c r="R262" s="154"/>
      <c r="S262" s="154"/>
      <c r="T262" s="154"/>
    </row>
    <row r="263" ht="21.0" hidden="1" customHeight="1">
      <c r="A263" s="149"/>
      <c r="B263" s="193"/>
      <c r="C263" s="193"/>
      <c r="D263" s="193"/>
      <c r="E263" s="193"/>
      <c r="K263" s="154"/>
      <c r="L263" s="154"/>
      <c r="M263" s="154"/>
      <c r="N263" s="154"/>
      <c r="O263" s="154"/>
      <c r="P263" s="154"/>
      <c r="Q263" s="154"/>
      <c r="R263" s="154"/>
      <c r="S263" s="154"/>
      <c r="T263" s="154"/>
    </row>
    <row r="264" ht="21.0" hidden="1" customHeight="1">
      <c r="A264" s="149"/>
      <c r="B264" s="193"/>
      <c r="C264" s="193"/>
      <c r="D264" s="193"/>
      <c r="E264" s="193"/>
      <c r="K264" s="154"/>
      <c r="L264" s="154"/>
      <c r="M264" s="154"/>
      <c r="N264" s="154"/>
      <c r="O264" s="154"/>
      <c r="P264" s="154"/>
      <c r="Q264" s="154"/>
      <c r="R264" s="154"/>
      <c r="S264" s="154"/>
      <c r="T264" s="154"/>
    </row>
    <row r="265" ht="21.0" hidden="1" customHeight="1">
      <c r="A265" s="149"/>
      <c r="B265" s="193"/>
      <c r="C265" s="193"/>
      <c r="D265" s="193"/>
      <c r="E265" s="193"/>
      <c r="K265" s="154"/>
      <c r="L265" s="154"/>
      <c r="M265" s="154"/>
      <c r="N265" s="154"/>
      <c r="O265" s="154"/>
      <c r="P265" s="154"/>
      <c r="Q265" s="154"/>
      <c r="R265" s="154"/>
      <c r="S265" s="154"/>
      <c r="T265" s="154"/>
    </row>
    <row r="266" ht="21.0" hidden="1" customHeight="1">
      <c r="A266" s="149"/>
      <c r="B266" s="193"/>
      <c r="C266" s="193"/>
      <c r="D266" s="193"/>
      <c r="E266" s="193"/>
      <c r="K266" s="154"/>
      <c r="L266" s="154"/>
      <c r="M266" s="154"/>
      <c r="N266" s="154"/>
      <c r="O266" s="154"/>
      <c r="P266" s="154"/>
      <c r="Q266" s="154"/>
      <c r="R266" s="154"/>
      <c r="S266" s="154"/>
      <c r="T266" s="154"/>
    </row>
    <row r="267" ht="21.0" hidden="1" customHeight="1">
      <c r="A267" s="149"/>
      <c r="B267" s="193"/>
      <c r="C267" s="193"/>
      <c r="D267" s="193"/>
      <c r="E267" s="193"/>
      <c r="K267" s="154"/>
      <c r="L267" s="154"/>
      <c r="M267" s="154"/>
      <c r="N267" s="154"/>
      <c r="O267" s="154"/>
      <c r="P267" s="154"/>
      <c r="Q267" s="154"/>
      <c r="R267" s="154"/>
      <c r="S267" s="154"/>
      <c r="T267" s="154"/>
    </row>
    <row r="268" ht="21.0" hidden="1" customHeight="1">
      <c r="A268" s="149"/>
      <c r="B268" s="193"/>
      <c r="C268" s="193"/>
      <c r="D268" s="193"/>
      <c r="E268" s="193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</row>
    <row r="269" ht="21.0" hidden="1" customHeight="1">
      <c r="A269" s="149"/>
      <c r="B269" s="193"/>
      <c r="C269" s="193"/>
      <c r="D269" s="193"/>
      <c r="E269" s="193"/>
      <c r="K269" s="154"/>
      <c r="L269" s="154"/>
      <c r="M269" s="154"/>
      <c r="N269" s="154"/>
      <c r="O269" s="154"/>
      <c r="P269" s="154"/>
      <c r="Q269" s="154"/>
      <c r="R269" s="154"/>
      <c r="S269" s="154"/>
      <c r="T269" s="154"/>
    </row>
    <row r="270" ht="21.0" hidden="1" customHeight="1">
      <c r="A270" s="149"/>
      <c r="B270" s="193"/>
      <c r="C270" s="193"/>
      <c r="D270" s="193"/>
      <c r="E270" s="193"/>
      <c r="K270" s="154"/>
      <c r="L270" s="154"/>
      <c r="M270" s="154"/>
      <c r="N270" s="154"/>
      <c r="O270" s="154"/>
      <c r="P270" s="154"/>
      <c r="Q270" s="154"/>
      <c r="R270" s="154"/>
      <c r="S270" s="154"/>
      <c r="T270" s="154"/>
    </row>
    <row r="271" ht="21.0" hidden="1" customHeight="1">
      <c r="A271" s="149"/>
      <c r="B271" s="193"/>
      <c r="C271" s="193"/>
      <c r="D271" s="193"/>
      <c r="E271" s="193"/>
      <c r="K271" s="154"/>
      <c r="L271" s="154"/>
      <c r="M271" s="154"/>
      <c r="N271" s="154"/>
      <c r="O271" s="154"/>
      <c r="P271" s="154"/>
      <c r="Q271" s="154"/>
      <c r="R271" s="154"/>
      <c r="S271" s="154"/>
      <c r="T271" s="154"/>
    </row>
    <row r="272" ht="21.0" hidden="1" customHeight="1">
      <c r="A272" s="149"/>
      <c r="B272" s="193"/>
      <c r="C272" s="193"/>
      <c r="D272" s="193"/>
      <c r="E272" s="193"/>
      <c r="K272" s="154"/>
      <c r="L272" s="154"/>
      <c r="M272" s="154"/>
      <c r="N272" s="154"/>
      <c r="O272" s="154"/>
      <c r="P272" s="154"/>
      <c r="Q272" s="154"/>
      <c r="R272" s="154"/>
      <c r="S272" s="154"/>
      <c r="T272" s="154"/>
    </row>
    <row r="273" ht="21.0" hidden="1" customHeight="1">
      <c r="A273" s="149"/>
      <c r="B273" s="193"/>
      <c r="C273" s="193"/>
      <c r="D273" s="193"/>
      <c r="E273" s="193"/>
      <c r="K273" s="154"/>
      <c r="L273" s="154"/>
      <c r="M273" s="154"/>
      <c r="N273" s="154"/>
      <c r="O273" s="154"/>
      <c r="P273" s="154"/>
      <c r="Q273" s="154"/>
      <c r="R273" s="154"/>
      <c r="S273" s="154"/>
      <c r="T273" s="154"/>
    </row>
    <row r="274" ht="21.0" hidden="1" customHeight="1">
      <c r="A274" s="149"/>
      <c r="B274" s="193"/>
      <c r="C274" s="193"/>
      <c r="D274" s="193"/>
      <c r="E274" s="193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</row>
    <row r="275" ht="21.0" hidden="1" customHeight="1">
      <c r="A275" s="149"/>
      <c r="B275" s="193"/>
      <c r="C275" s="193"/>
      <c r="D275" s="193"/>
      <c r="E275" s="193"/>
      <c r="K275" s="154"/>
      <c r="L275" s="154"/>
      <c r="M275" s="154"/>
      <c r="N275" s="154"/>
      <c r="O275" s="154"/>
      <c r="P275" s="154"/>
      <c r="Q275" s="154"/>
      <c r="R275" s="154"/>
      <c r="S275" s="154"/>
      <c r="T275" s="154"/>
    </row>
    <row r="276" ht="21.0" hidden="1" customHeight="1">
      <c r="A276" s="149"/>
      <c r="B276" s="193"/>
      <c r="C276" s="193"/>
      <c r="D276" s="193"/>
      <c r="E276" s="193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</row>
    <row r="277" ht="21.0" hidden="1" customHeight="1">
      <c r="A277" s="149"/>
      <c r="B277" s="193"/>
      <c r="C277" s="193"/>
      <c r="D277" s="193"/>
      <c r="E277" s="193"/>
      <c r="K277" s="154"/>
      <c r="L277" s="154"/>
      <c r="M277" s="154"/>
      <c r="N277" s="154"/>
      <c r="O277" s="154"/>
      <c r="P277" s="154"/>
      <c r="Q277" s="154"/>
      <c r="R277" s="154"/>
      <c r="S277" s="154"/>
      <c r="T277" s="154"/>
    </row>
    <row r="278" ht="21.0" hidden="1" customHeight="1">
      <c r="A278" s="149"/>
      <c r="B278" s="193"/>
      <c r="C278" s="193"/>
      <c r="D278" s="193"/>
      <c r="E278" s="193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</row>
    <row r="279" ht="21.0" hidden="1" customHeight="1">
      <c r="A279" s="149"/>
      <c r="B279" s="193"/>
      <c r="C279" s="193"/>
      <c r="D279" s="193"/>
      <c r="E279" s="193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</row>
    <row r="280" ht="21.0" hidden="1" customHeight="1">
      <c r="A280" s="149"/>
      <c r="B280" s="193"/>
      <c r="C280" s="193"/>
      <c r="D280" s="193"/>
      <c r="E280" s="193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</row>
    <row r="281" ht="21.0" hidden="1" customHeight="1">
      <c r="A281" s="149"/>
      <c r="B281" s="193"/>
      <c r="C281" s="193"/>
      <c r="D281" s="193"/>
      <c r="E281" s="193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</row>
    <row r="282" ht="21.0" hidden="1" customHeight="1">
      <c r="A282" s="149"/>
      <c r="B282" s="193"/>
      <c r="C282" s="193"/>
      <c r="D282" s="193"/>
      <c r="E282" s="193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</row>
    <row r="283" ht="21.0" hidden="1" customHeight="1">
      <c r="A283" s="149"/>
      <c r="B283" s="193"/>
      <c r="C283" s="193"/>
      <c r="D283" s="193"/>
      <c r="E283" s="193"/>
      <c r="K283" s="154"/>
      <c r="L283" s="154"/>
      <c r="M283" s="154"/>
      <c r="N283" s="154"/>
      <c r="O283" s="154"/>
      <c r="P283" s="154"/>
      <c r="Q283" s="154"/>
      <c r="R283" s="154"/>
      <c r="S283" s="154"/>
      <c r="T283" s="154"/>
    </row>
    <row r="284" ht="21.0" hidden="1" customHeight="1">
      <c r="A284" s="149"/>
      <c r="B284" s="193"/>
      <c r="C284" s="193"/>
      <c r="D284" s="193"/>
      <c r="E284" s="193"/>
      <c r="K284" s="154"/>
      <c r="L284" s="154"/>
      <c r="M284" s="154"/>
      <c r="N284" s="154"/>
      <c r="O284" s="154"/>
      <c r="P284" s="154"/>
      <c r="Q284" s="154"/>
      <c r="R284" s="154"/>
      <c r="S284" s="154"/>
      <c r="T284" s="154"/>
    </row>
    <row r="285" ht="21.0" hidden="1" customHeight="1">
      <c r="A285" s="149"/>
      <c r="B285" s="193"/>
      <c r="C285" s="193"/>
      <c r="D285" s="193"/>
      <c r="E285" s="193"/>
      <c r="K285" s="154"/>
      <c r="L285" s="154"/>
      <c r="M285" s="154"/>
      <c r="N285" s="154"/>
      <c r="O285" s="154"/>
      <c r="P285" s="154"/>
      <c r="Q285" s="154"/>
      <c r="R285" s="154"/>
      <c r="S285" s="154"/>
      <c r="T285" s="154"/>
    </row>
    <row r="286" ht="21.0" hidden="1" customHeight="1">
      <c r="A286" s="149"/>
      <c r="B286" s="193"/>
      <c r="C286" s="193"/>
      <c r="D286" s="193"/>
      <c r="E286" s="193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</row>
    <row r="287" ht="21.0" hidden="1" customHeight="1">
      <c r="A287" s="149"/>
      <c r="B287" s="193"/>
      <c r="C287" s="193"/>
      <c r="D287" s="193"/>
      <c r="E287" s="193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</row>
    <row r="288" ht="21.0" hidden="1" customHeight="1">
      <c r="A288" s="149"/>
      <c r="B288" s="193"/>
      <c r="C288" s="193"/>
      <c r="D288" s="193"/>
      <c r="E288" s="193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</row>
    <row r="289" ht="21.0" hidden="1" customHeight="1">
      <c r="A289" s="149"/>
      <c r="B289" s="193"/>
      <c r="C289" s="193"/>
      <c r="D289" s="193"/>
      <c r="E289" s="193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</row>
    <row r="290" ht="21.0" hidden="1" customHeight="1">
      <c r="A290" s="149"/>
      <c r="B290" s="193"/>
      <c r="C290" s="193"/>
      <c r="D290" s="193"/>
      <c r="E290" s="193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</row>
    <row r="291" ht="21.0" hidden="1" customHeight="1">
      <c r="A291" s="149"/>
      <c r="B291" s="193"/>
      <c r="C291" s="193"/>
      <c r="D291" s="193"/>
      <c r="E291" s="193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</row>
    <row r="292" ht="21.0" hidden="1" customHeight="1">
      <c r="A292" s="149"/>
      <c r="B292" s="193"/>
      <c r="C292" s="193"/>
      <c r="D292" s="193"/>
      <c r="E292" s="193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</row>
    <row r="293" ht="21.0" hidden="1" customHeight="1">
      <c r="A293" s="149"/>
      <c r="B293" s="193"/>
      <c r="C293" s="193"/>
      <c r="D293" s="193"/>
      <c r="E293" s="193"/>
      <c r="K293" s="154"/>
      <c r="L293" s="154"/>
      <c r="M293" s="154"/>
      <c r="N293" s="154"/>
      <c r="O293" s="154"/>
      <c r="P293" s="154"/>
      <c r="Q293" s="154"/>
      <c r="R293" s="154"/>
      <c r="S293" s="154"/>
      <c r="T293" s="154"/>
    </row>
    <row r="294" ht="21.0" hidden="1" customHeight="1">
      <c r="A294" s="149"/>
      <c r="B294" s="193"/>
      <c r="C294" s="193"/>
      <c r="D294" s="193"/>
      <c r="E294" s="193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</row>
    <row r="295" ht="21.0" hidden="1" customHeight="1">
      <c r="A295" s="149"/>
      <c r="B295" s="193"/>
      <c r="C295" s="193"/>
      <c r="D295" s="193"/>
      <c r="E295" s="193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</row>
    <row r="296" ht="21.0" hidden="1" customHeight="1">
      <c r="A296" s="149"/>
      <c r="B296" s="193"/>
      <c r="C296" s="193"/>
      <c r="D296" s="193"/>
      <c r="E296" s="193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</row>
    <row r="297" ht="21.0" hidden="1" customHeight="1">
      <c r="A297" s="149"/>
      <c r="B297" s="193"/>
      <c r="C297" s="193"/>
      <c r="D297" s="193"/>
      <c r="E297" s="193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</row>
    <row r="298" ht="15.75" hidden="1" customHeight="1"/>
    <row r="299" ht="15.75" hidden="1" customHeight="1"/>
    <row r="300" ht="15.75" hidden="1" customHeight="1"/>
    <row r="301" ht="15.75" hidden="1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92:A95"/>
    <mergeCell ref="B99:C99"/>
    <mergeCell ref="B101:C102"/>
    <mergeCell ref="A2:A20"/>
    <mergeCell ref="A23:A25"/>
    <mergeCell ref="A27:A45"/>
    <mergeCell ref="A49:A54"/>
    <mergeCell ref="A57:A70"/>
    <mergeCell ref="A73:A87"/>
    <mergeCell ref="B91:E91"/>
  </mergeCells>
  <dataValidations>
    <dataValidation type="decimal" operator="greaterThan" allowBlank="1" showInputMessage="1" showErrorMessage="1" prompt="Potrebno je uneti cifru." sqref="C59:E69">
      <formula1>-1000000.0</formula1>
    </dataValidation>
    <dataValidation type="decimal" operator="greaterThan" allowBlank="1" showInputMessage="1" showErrorMessage="1" prompt="Potrebno je uneti cifru." sqref="C51:E53">
      <formula1>-100000.0</formula1>
    </dataValidation>
    <dataValidation type="decimal" operator="greaterThan" allowBlank="1" showInputMessage="1" showErrorMessage="1" prompt="Potrebno je uneti cifru." sqref="C3:E21 C22:D22 C24:D24 C25:E26 C29:E48 C55:E55">
      <formula1>-1.0E8</formula1>
    </dataValidation>
  </dataValidations>
  <printOptions/>
  <pageMargins bottom="0.7480314960629921" footer="0.0" header="0.0" left="0.7086614173228347" right="0.7086614173228347" top="0.7480314960629921"/>
  <pageSetup fitToHeight="0" paperSize="9" orientation="portrait"/>
  <headerFooter>
    <oddHeader>&amp;CIII FINANSIJSKI POKAZATELJI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46.71"/>
    <col customWidth="1" min="3" max="14" width="12.57"/>
    <col customWidth="1" hidden="1" min="15" max="26" width="9.14"/>
  </cols>
  <sheetData>
    <row r="1" ht="21.0" customHeight="1">
      <c r="A1" s="129"/>
      <c r="B1" s="237" t="s">
        <v>168</v>
      </c>
      <c r="C1" s="238"/>
      <c r="D1" s="238"/>
      <c r="E1" s="238"/>
      <c r="F1" s="238"/>
      <c r="G1" s="238"/>
      <c r="H1" s="238"/>
      <c r="I1" s="238"/>
      <c r="J1" s="238"/>
      <c r="K1" s="238"/>
      <c r="L1" s="239"/>
      <c r="M1" s="239"/>
      <c r="N1" s="23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155">
        <v>42.0</v>
      </c>
      <c r="B2" s="240" t="s">
        <v>169</v>
      </c>
      <c r="C2" s="241" t="s">
        <v>170</v>
      </c>
      <c r="D2" s="241" t="s">
        <v>171</v>
      </c>
      <c r="E2" s="241" t="s">
        <v>172</v>
      </c>
      <c r="F2" s="241" t="s">
        <v>173</v>
      </c>
      <c r="G2" s="241" t="s">
        <v>174</v>
      </c>
      <c r="H2" s="241" t="s">
        <v>175</v>
      </c>
      <c r="I2" s="241" t="s">
        <v>176</v>
      </c>
      <c r="J2" s="241" t="s">
        <v>177</v>
      </c>
      <c r="K2" s="241" t="s">
        <v>178</v>
      </c>
      <c r="L2" s="241" t="s">
        <v>179</v>
      </c>
      <c r="M2" s="241" t="s">
        <v>180</v>
      </c>
      <c r="N2" s="242" t="s">
        <v>181</v>
      </c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</row>
    <row r="3" ht="15.0" customHeight="1">
      <c r="A3" s="90"/>
      <c r="B3" s="244" t="s">
        <v>182</v>
      </c>
      <c r="C3" s="245" t="s">
        <v>183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ht="16.5" customHeight="1">
      <c r="A4" s="90"/>
      <c r="B4" s="244" t="s">
        <v>184</v>
      </c>
      <c r="C4" s="245"/>
      <c r="D4" s="245" t="s">
        <v>183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90"/>
      <c r="B5" s="244" t="s">
        <v>185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90"/>
      <c r="B6" s="244" t="s">
        <v>186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90"/>
      <c r="B7" s="244" t="s">
        <v>187</v>
      </c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customHeight="1">
      <c r="A8" s="90"/>
      <c r="B8" s="244" t="s">
        <v>188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customHeight="1">
      <c r="A9" s="90"/>
      <c r="B9" s="244" t="s">
        <v>189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90"/>
      <c r="B10" s="244" t="s">
        <v>190</v>
      </c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customHeight="1">
      <c r="A11" s="90"/>
      <c r="B11" s="244" t="s">
        <v>191</v>
      </c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customHeight="1">
      <c r="A12" s="90"/>
      <c r="B12" s="244" t="s">
        <v>192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90"/>
      <c r="B13" s="244" t="s">
        <v>193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90"/>
      <c r="B14" s="248" t="s">
        <v>194</v>
      </c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90"/>
      <c r="B15" s="248" t="s">
        <v>194</v>
      </c>
      <c r="C15" s="247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72"/>
      <c r="B16" s="248" t="s">
        <v>194</v>
      </c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129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customHeight="1">
      <c r="A18" s="250"/>
      <c r="B18" s="251" t="s">
        <v>195</v>
      </c>
      <c r="C18" s="23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23" t="s">
        <v>8</v>
      </c>
      <c r="B19" s="1" t="s">
        <v>196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customHeight="1">
      <c r="A20" s="23" t="s">
        <v>8</v>
      </c>
      <c r="B20" s="253" t="s">
        <v>197</v>
      </c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27" t="s">
        <v>8</v>
      </c>
      <c r="B21" s="254" t="s">
        <v>198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27" t="s">
        <v>8</v>
      </c>
      <c r="B22" s="254" t="s">
        <v>199</v>
      </c>
      <c r="C22" s="3"/>
      <c r="D22" s="3"/>
      <c r="E22" s="3"/>
      <c r="F22" s="3"/>
      <c r="G22" s="3"/>
      <c r="H22" s="3"/>
      <c r="I22" s="3"/>
      <c r="J22" s="3"/>
      <c r="K22" s="3"/>
      <c r="L22" s="255"/>
      <c r="M22" s="255"/>
      <c r="N22" s="25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27" t="s">
        <v>8</v>
      </c>
      <c r="B23" s="254" t="s">
        <v>200</v>
      </c>
      <c r="C23" s="3"/>
      <c r="D23" s="3"/>
      <c r="E23" s="3"/>
      <c r="F23" s="3"/>
      <c r="G23" s="3"/>
      <c r="H23" s="3"/>
      <c r="I23" s="3"/>
      <c r="J23" s="3"/>
      <c r="K23" s="3"/>
      <c r="L23" s="256"/>
      <c r="M23" s="256"/>
      <c r="N23" s="25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27" t="s">
        <v>8</v>
      </c>
      <c r="B24" s="257" t="s">
        <v>201</v>
      </c>
      <c r="C24" s="9"/>
      <c r="D24" s="9"/>
      <c r="E24" s="9"/>
      <c r="F24" s="9"/>
      <c r="G24" s="9"/>
      <c r="H24" s="9"/>
      <c r="I24" s="9"/>
      <c r="J24" s="9"/>
      <c r="K24" s="9"/>
      <c r="L24" s="256"/>
      <c r="M24" s="256"/>
      <c r="N24" s="25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0.75" customHeight="1">
      <c r="A25" s="23"/>
      <c r="B25" s="11"/>
      <c r="L25" s="249"/>
      <c r="M25" s="249"/>
      <c r="N25" s="24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258"/>
      <c r="B26" s="251" t="s">
        <v>202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27" t="s">
        <v>8</v>
      </c>
      <c r="B27" s="259" t="s">
        <v>203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27"/>
      <c r="B28" s="260"/>
      <c r="C28" s="260"/>
      <c r="D28" s="260"/>
      <c r="E28" s="260"/>
      <c r="F28" s="260"/>
      <c r="G28" s="260"/>
      <c r="H28" s="260"/>
      <c r="I28" s="260"/>
      <c r="J28" s="260"/>
      <c r="K28" s="253"/>
      <c r="L28" s="253"/>
      <c r="M28" s="253"/>
      <c r="N28" s="24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27" t="s">
        <v>8</v>
      </c>
      <c r="B29" s="261" t="s">
        <v>204</v>
      </c>
      <c r="C29" s="261"/>
      <c r="D29" s="261"/>
      <c r="E29" s="262"/>
      <c r="F29" s="261"/>
      <c r="G29" s="261"/>
      <c r="H29" s="261"/>
      <c r="I29" s="261"/>
      <c r="J29" s="235"/>
      <c r="K29" s="235"/>
      <c r="L29" s="235"/>
      <c r="M29" s="235"/>
      <c r="N29" s="24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27" t="s">
        <v>8</v>
      </c>
      <c r="B30" s="261" t="s">
        <v>205</v>
      </c>
      <c r="C30" s="261"/>
      <c r="D30" s="261"/>
      <c r="E30" s="261"/>
      <c r="F30" s="261"/>
      <c r="G30" s="263"/>
      <c r="H30" s="3"/>
      <c r="I30" s="3"/>
      <c r="J30" s="235"/>
      <c r="K30" s="235"/>
      <c r="L30" s="235"/>
      <c r="M30" s="235"/>
      <c r="N30" s="24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.75" customHeight="1">
      <c r="A31" s="27"/>
      <c r="B31" s="261"/>
      <c r="C31" s="261"/>
      <c r="D31" s="261"/>
      <c r="E31" s="261"/>
      <c r="F31" s="261"/>
      <c r="G31" s="261"/>
      <c r="H31" s="261"/>
      <c r="I31" s="261"/>
      <c r="J31" s="235"/>
      <c r="K31" s="235"/>
      <c r="L31" s="235"/>
      <c r="M31" s="235"/>
      <c r="N31" s="24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A32" s="27" t="s">
        <v>8</v>
      </c>
      <c r="B32" s="264" t="s">
        <v>206</v>
      </c>
      <c r="C32" s="249"/>
      <c r="D32" s="249"/>
      <c r="E32" s="249"/>
      <c r="F32" s="1"/>
      <c r="G32" s="263"/>
      <c r="H32" s="3"/>
      <c r="I32" s="3"/>
      <c r="J32" s="249"/>
      <c r="K32" s="249"/>
      <c r="L32" s="249"/>
      <c r="M32" s="249"/>
      <c r="N32" s="24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129"/>
      <c r="B34" s="249"/>
      <c r="C34" s="249"/>
      <c r="D34" s="249"/>
      <c r="E34" s="249"/>
      <c r="F34" s="249"/>
      <c r="G34" s="249"/>
      <c r="H34" s="265"/>
      <c r="I34" s="265"/>
      <c r="J34" s="265"/>
      <c r="K34" s="1"/>
      <c r="L34" s="1"/>
      <c r="M34" s="249"/>
      <c r="N34" s="24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129"/>
      <c r="B35" s="266" t="s">
        <v>207</v>
      </c>
      <c r="C35" s="267"/>
      <c r="D35" s="249"/>
      <c r="E35" s="249"/>
      <c r="F35" s="249"/>
      <c r="G35" s="249"/>
      <c r="H35" s="268"/>
      <c r="I35" s="269" t="s">
        <v>208</v>
      </c>
      <c r="J35" s="268"/>
      <c r="K35" s="1"/>
      <c r="L35" s="1"/>
      <c r="M35" s="249"/>
      <c r="N35" s="24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129"/>
      <c r="B36" s="266"/>
      <c r="C36" s="270"/>
      <c r="D36" s="249"/>
      <c r="E36" s="249"/>
      <c r="F36" s="249"/>
      <c r="G36" s="249"/>
      <c r="H36" s="252"/>
      <c r="I36" s="271"/>
      <c r="J36" s="252"/>
      <c r="K36" s="1"/>
      <c r="L36" s="1"/>
      <c r="M36" s="249"/>
      <c r="N36" s="24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129"/>
      <c r="B37" s="249"/>
      <c r="C37" s="249"/>
      <c r="D37" s="249"/>
      <c r="E37" s="249"/>
      <c r="F37" s="249"/>
      <c r="G37" s="249"/>
      <c r="H37" s="272" t="s">
        <v>209</v>
      </c>
      <c r="I37" s="3"/>
      <c r="J37" s="3"/>
      <c r="K37" s="249"/>
      <c r="L37" s="249"/>
      <c r="M37" s="249"/>
      <c r="N37" s="24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0" customHeight="1">
      <c r="A38" s="129"/>
      <c r="B38" s="249"/>
      <c r="C38" s="249"/>
      <c r="D38" s="249"/>
      <c r="E38" s="249"/>
      <c r="F38" s="249"/>
      <c r="G38" s="249"/>
      <c r="H38" s="273"/>
      <c r="I38" s="129" t="s">
        <v>210</v>
      </c>
      <c r="J38" s="273"/>
      <c r="K38" s="249"/>
      <c r="L38" s="249"/>
      <c r="M38" s="249"/>
      <c r="N38" s="24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129"/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0" customHeight="1">
      <c r="A40" s="129"/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0" hidden="1" customHeight="1">
      <c r="A41" s="129"/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0" hidden="1" customHeight="1">
      <c r="A42" s="129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0" hidden="1" customHeight="1">
      <c r="A43" s="129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0" hidden="1" customHeight="1">
      <c r="A44" s="129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0" hidden="1" customHeight="1">
      <c r="A45" s="129"/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0" hidden="1" customHeight="1">
      <c r="A46" s="129"/>
      <c r="B46" s="249"/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0" hidden="1" customHeight="1">
      <c r="A47" s="129"/>
      <c r="B47" s="249"/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0" hidden="1" customHeight="1">
      <c r="A48" s="129"/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0" hidden="1" customHeight="1">
      <c r="A49" s="129"/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0" hidden="1" customHeight="1">
      <c r="A50" s="129"/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0" hidden="1" customHeight="1">
      <c r="A51" s="129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0" hidden="1" customHeight="1">
      <c r="A52" s="129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0" hidden="1" customHeight="1">
      <c r="A53" s="129"/>
      <c r="B53" s="274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0" hidden="1" customHeight="1">
      <c r="A54" s="129"/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0" hidden="1" customHeight="1">
      <c r="A55" s="129"/>
      <c r="B55" s="274"/>
      <c r="C55" s="274"/>
      <c r="D55" s="274"/>
      <c r="E55" s="274"/>
      <c r="F55" s="274"/>
      <c r="G55" s="274"/>
      <c r="H55" s="274"/>
      <c r="I55" s="274"/>
      <c r="J55" s="274"/>
      <c r="K55" s="274"/>
      <c r="L55" s="274"/>
      <c r="M55" s="274"/>
      <c r="N55" s="274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0" hidden="1" customHeight="1">
      <c r="A56" s="129"/>
      <c r="B56" s="274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0" hidden="1" customHeight="1">
      <c r="A57" s="129"/>
      <c r="B57" s="274"/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0" hidden="1" customHeight="1">
      <c r="A58" s="129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0" hidden="1" customHeight="1">
      <c r="A59" s="129"/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0" hidden="1" customHeight="1">
      <c r="A60" s="129"/>
      <c r="B60" s="274"/>
      <c r="C60" s="274"/>
      <c r="D60" s="274"/>
      <c r="E60" s="274"/>
      <c r="F60" s="274"/>
      <c r="G60" s="274"/>
      <c r="H60" s="274"/>
      <c r="I60" s="274"/>
      <c r="J60" s="274"/>
      <c r="K60" s="274"/>
      <c r="L60" s="274"/>
      <c r="M60" s="274"/>
      <c r="N60" s="274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0" hidden="1" customHeight="1">
      <c r="A61" s="129"/>
      <c r="B61" s="274"/>
      <c r="C61" s="274"/>
      <c r="D61" s="274"/>
      <c r="E61" s="274"/>
      <c r="F61" s="274"/>
      <c r="G61" s="274"/>
      <c r="H61" s="274"/>
      <c r="I61" s="274"/>
      <c r="J61" s="274"/>
      <c r="K61" s="274"/>
      <c r="L61" s="274"/>
      <c r="M61" s="274"/>
      <c r="N61" s="274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0" hidden="1" customHeight="1">
      <c r="A62" s="129"/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0" hidden="1" customHeight="1">
      <c r="A63" s="129"/>
      <c r="B63" s="274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0" hidden="1" customHeight="1">
      <c r="A64" s="129"/>
      <c r="B64" s="274"/>
      <c r="C64" s="274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0" hidden="1" customHeight="1">
      <c r="A65" s="129"/>
      <c r="B65" s="274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0" hidden="1" customHeight="1">
      <c r="A66" s="129"/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0" hidden="1" customHeight="1">
      <c r="A67" s="129"/>
      <c r="B67" s="274"/>
      <c r="C67" s="274"/>
      <c r="D67" s="274"/>
      <c r="E67" s="274"/>
      <c r="F67" s="274"/>
      <c r="G67" s="274"/>
      <c r="H67" s="274"/>
      <c r="I67" s="274"/>
      <c r="J67" s="274"/>
      <c r="K67" s="274"/>
      <c r="L67" s="274"/>
      <c r="M67" s="274"/>
      <c r="N67" s="274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0" hidden="1" customHeight="1">
      <c r="A68" s="129"/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0" hidden="1" customHeight="1">
      <c r="A69" s="129"/>
      <c r="B69" s="274"/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274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0" hidden="1" customHeight="1">
      <c r="A70" s="129"/>
      <c r="B70" s="274"/>
      <c r="C70" s="274"/>
      <c r="D70" s="274"/>
      <c r="E70" s="274"/>
      <c r="F70" s="274"/>
      <c r="G70" s="274"/>
      <c r="H70" s="274"/>
      <c r="I70" s="274"/>
      <c r="J70" s="274"/>
      <c r="K70" s="274"/>
      <c r="L70" s="274"/>
      <c r="M70" s="274"/>
      <c r="N70" s="274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0" hidden="1" customHeight="1">
      <c r="A71" s="129"/>
      <c r="B71" s="274"/>
      <c r="C71" s="274"/>
      <c r="D71" s="274"/>
      <c r="E71" s="274"/>
      <c r="F71" s="274"/>
      <c r="G71" s="274"/>
      <c r="H71" s="274"/>
      <c r="I71" s="274"/>
      <c r="J71" s="274"/>
      <c r="K71" s="274"/>
      <c r="L71" s="274"/>
      <c r="M71" s="274"/>
      <c r="N71" s="274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0" hidden="1" customHeight="1">
      <c r="A72" s="129"/>
      <c r="B72" s="274"/>
      <c r="C72" s="274"/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0" hidden="1" customHeight="1">
      <c r="A73" s="129"/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0" hidden="1" customHeight="1">
      <c r="A74" s="129"/>
      <c r="B74" s="274"/>
      <c r="C74" s="274"/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0" hidden="1" customHeight="1">
      <c r="A75" s="129"/>
      <c r="B75" s="27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0" hidden="1" customHeight="1">
      <c r="A76" s="129"/>
      <c r="B76" s="274"/>
      <c r="C76" s="274"/>
      <c r="D76" s="274"/>
      <c r="E76" s="274"/>
      <c r="F76" s="274"/>
      <c r="G76" s="274"/>
      <c r="H76" s="274"/>
      <c r="I76" s="274"/>
      <c r="J76" s="274"/>
      <c r="K76" s="274"/>
      <c r="L76" s="274"/>
      <c r="M76" s="274"/>
      <c r="N76" s="274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0" hidden="1" customHeight="1">
      <c r="A77" s="129"/>
      <c r="B77" s="274"/>
      <c r="C77" s="274"/>
      <c r="D77" s="274"/>
      <c r="E77" s="274"/>
      <c r="F77" s="274"/>
      <c r="G77" s="274"/>
      <c r="H77" s="274"/>
      <c r="I77" s="274"/>
      <c r="J77" s="274"/>
      <c r="K77" s="274"/>
      <c r="L77" s="274"/>
      <c r="M77" s="274"/>
      <c r="N77" s="274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0" hidden="1" customHeight="1">
      <c r="A78" s="129"/>
      <c r="B78" s="274"/>
      <c r="C78" s="274"/>
      <c r="D78" s="274"/>
      <c r="E78" s="274"/>
      <c r="F78" s="274"/>
      <c r="G78" s="274"/>
      <c r="H78" s="274"/>
      <c r="I78" s="274"/>
      <c r="J78" s="274"/>
      <c r="K78" s="274"/>
      <c r="L78" s="274"/>
      <c r="M78" s="274"/>
      <c r="N78" s="274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0" hidden="1" customHeight="1">
      <c r="A79" s="129"/>
      <c r="B79" s="274"/>
      <c r="C79" s="274"/>
      <c r="D79" s="274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0" hidden="1" customHeight="1">
      <c r="A80" s="129"/>
      <c r="B80" s="274"/>
      <c r="C80" s="274"/>
      <c r="D80" s="274"/>
      <c r="E80" s="274"/>
      <c r="F80" s="274"/>
      <c r="G80" s="274"/>
      <c r="H80" s="274"/>
      <c r="I80" s="274"/>
      <c r="J80" s="274"/>
      <c r="K80" s="274"/>
      <c r="L80" s="274"/>
      <c r="M80" s="274"/>
      <c r="N80" s="274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0" hidden="1" customHeight="1">
      <c r="A81" s="129"/>
      <c r="B81" s="274"/>
      <c r="C81" s="274"/>
      <c r="D81" s="274"/>
      <c r="E81" s="274"/>
      <c r="F81" s="274"/>
      <c r="G81" s="274"/>
      <c r="H81" s="274"/>
      <c r="I81" s="274"/>
      <c r="J81" s="274"/>
      <c r="K81" s="274"/>
      <c r="L81" s="274"/>
      <c r="M81" s="274"/>
      <c r="N81" s="274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0" hidden="1" customHeight="1">
      <c r="A82" s="129"/>
      <c r="B82" s="274"/>
      <c r="C82" s="274"/>
      <c r="D82" s="274"/>
      <c r="E82" s="274"/>
      <c r="F82" s="274"/>
      <c r="G82" s="274"/>
      <c r="H82" s="274"/>
      <c r="I82" s="274"/>
      <c r="J82" s="274"/>
      <c r="K82" s="274"/>
      <c r="L82" s="274"/>
      <c r="M82" s="274"/>
      <c r="N82" s="274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0" hidden="1" customHeight="1">
      <c r="A83" s="129"/>
      <c r="B83" s="274"/>
      <c r="C83" s="274"/>
      <c r="D83" s="274"/>
      <c r="E83" s="274"/>
      <c r="F83" s="274"/>
      <c r="G83" s="274"/>
      <c r="H83" s="274"/>
      <c r="I83" s="274"/>
      <c r="J83" s="274"/>
      <c r="K83" s="274"/>
      <c r="L83" s="274"/>
      <c r="M83" s="274"/>
      <c r="N83" s="274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0" hidden="1" customHeight="1">
      <c r="A84" s="129"/>
      <c r="B84" s="274"/>
      <c r="C84" s="274"/>
      <c r="D84" s="274"/>
      <c r="E84" s="274"/>
      <c r="F84" s="274"/>
      <c r="G84" s="274"/>
      <c r="H84" s="274"/>
      <c r="I84" s="274"/>
      <c r="J84" s="274"/>
      <c r="K84" s="274"/>
      <c r="L84" s="274"/>
      <c r="M84" s="274"/>
      <c r="N84" s="274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0" hidden="1" customHeight="1">
      <c r="A85" s="129"/>
      <c r="B85" s="274"/>
      <c r="C85" s="274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0" hidden="1" customHeight="1">
      <c r="A86" s="129"/>
      <c r="B86" s="274"/>
      <c r="C86" s="274"/>
      <c r="D86" s="274"/>
      <c r="E86" s="274"/>
      <c r="F86" s="274"/>
      <c r="G86" s="274"/>
      <c r="H86" s="274"/>
      <c r="I86" s="274"/>
      <c r="J86" s="274"/>
      <c r="K86" s="274"/>
      <c r="L86" s="274"/>
      <c r="M86" s="274"/>
      <c r="N86" s="274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0" hidden="1" customHeight="1">
      <c r="A87" s="129"/>
      <c r="B87" s="274"/>
      <c r="C87" s="274"/>
      <c r="D87" s="274"/>
      <c r="E87" s="274"/>
      <c r="F87" s="274"/>
      <c r="G87" s="274"/>
      <c r="H87" s="274"/>
      <c r="I87" s="274"/>
      <c r="J87" s="274"/>
      <c r="K87" s="274"/>
      <c r="L87" s="274"/>
      <c r="M87" s="274"/>
      <c r="N87" s="274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0" hidden="1" customHeight="1">
      <c r="A88" s="129"/>
      <c r="B88" s="274"/>
      <c r="C88" s="274"/>
      <c r="D88" s="274"/>
      <c r="E88" s="274"/>
      <c r="F88" s="274"/>
      <c r="G88" s="274"/>
      <c r="H88" s="274"/>
      <c r="I88" s="274"/>
      <c r="J88" s="274"/>
      <c r="K88" s="274"/>
      <c r="L88" s="274"/>
      <c r="M88" s="274"/>
      <c r="N88" s="274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0" hidden="1" customHeight="1">
      <c r="A89" s="129"/>
      <c r="B89" s="274"/>
      <c r="C89" s="274"/>
      <c r="D89" s="274"/>
      <c r="E89" s="274"/>
      <c r="F89" s="274"/>
      <c r="G89" s="274"/>
      <c r="H89" s="274"/>
      <c r="I89" s="274"/>
      <c r="J89" s="274"/>
      <c r="K89" s="274"/>
      <c r="L89" s="274"/>
      <c r="M89" s="274"/>
      <c r="N89" s="274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0" hidden="1" customHeight="1">
      <c r="A90" s="129"/>
      <c r="B90" s="274"/>
      <c r="C90" s="274"/>
      <c r="D90" s="274"/>
      <c r="E90" s="274"/>
      <c r="F90" s="274"/>
      <c r="G90" s="274"/>
      <c r="H90" s="274"/>
      <c r="I90" s="274"/>
      <c r="J90" s="274"/>
      <c r="K90" s="274"/>
      <c r="L90" s="274"/>
      <c r="M90" s="274"/>
      <c r="N90" s="274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0" hidden="1" customHeight="1">
      <c r="A91" s="129"/>
      <c r="B91" s="274"/>
      <c r="C91" s="274"/>
      <c r="D91" s="274"/>
      <c r="E91" s="274"/>
      <c r="F91" s="274"/>
      <c r="G91" s="274"/>
      <c r="H91" s="274"/>
      <c r="I91" s="274"/>
      <c r="J91" s="274"/>
      <c r="K91" s="274"/>
      <c r="L91" s="274"/>
      <c r="M91" s="274"/>
      <c r="N91" s="274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0" hidden="1" customHeight="1">
      <c r="A92" s="129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0" hidden="1" customHeight="1">
      <c r="A93" s="129"/>
      <c r="B93" s="274"/>
      <c r="C93" s="274"/>
      <c r="D93" s="274"/>
      <c r="E93" s="274"/>
      <c r="F93" s="274"/>
      <c r="G93" s="274"/>
      <c r="H93" s="274"/>
      <c r="I93" s="274"/>
      <c r="J93" s="274"/>
      <c r="K93" s="274"/>
      <c r="L93" s="274"/>
      <c r="M93" s="274"/>
      <c r="N93" s="274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0" hidden="1" customHeight="1">
      <c r="A94" s="129"/>
      <c r="B94" s="274"/>
      <c r="C94" s="274"/>
      <c r="D94" s="274"/>
      <c r="E94" s="274"/>
      <c r="F94" s="274"/>
      <c r="G94" s="274"/>
      <c r="H94" s="274"/>
      <c r="I94" s="274"/>
      <c r="J94" s="274"/>
      <c r="K94" s="274"/>
      <c r="L94" s="274"/>
      <c r="M94" s="274"/>
      <c r="N94" s="274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0" hidden="1" customHeight="1">
      <c r="A95" s="129"/>
      <c r="B95" s="274"/>
      <c r="C95" s="274"/>
      <c r="D95" s="274"/>
      <c r="E95" s="274"/>
      <c r="F95" s="274"/>
      <c r="G95" s="274"/>
      <c r="H95" s="274"/>
      <c r="I95" s="274"/>
      <c r="J95" s="274"/>
      <c r="K95" s="274"/>
      <c r="L95" s="274"/>
      <c r="M95" s="274"/>
      <c r="N95" s="274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0" hidden="1" customHeight="1">
      <c r="A96" s="129"/>
      <c r="B96" s="274"/>
      <c r="C96" s="274"/>
      <c r="D96" s="274"/>
      <c r="E96" s="274"/>
      <c r="F96" s="274"/>
      <c r="G96" s="274"/>
      <c r="H96" s="274"/>
      <c r="I96" s="274"/>
      <c r="J96" s="274"/>
      <c r="K96" s="274"/>
      <c r="L96" s="274"/>
      <c r="M96" s="274"/>
      <c r="N96" s="274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0" hidden="1" customHeight="1">
      <c r="A97" s="129"/>
      <c r="B97" s="274"/>
      <c r="C97" s="274"/>
      <c r="D97" s="274"/>
      <c r="E97" s="274"/>
      <c r="F97" s="274"/>
      <c r="G97" s="274"/>
      <c r="H97" s="274"/>
      <c r="I97" s="274"/>
      <c r="J97" s="274"/>
      <c r="K97" s="274"/>
      <c r="L97" s="274"/>
      <c r="M97" s="274"/>
      <c r="N97" s="274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0" hidden="1" customHeight="1">
      <c r="A98" s="129"/>
      <c r="B98" s="274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0" hidden="1" customHeight="1">
      <c r="A99" s="129"/>
      <c r="B99" s="274"/>
      <c r="C99" s="274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0" hidden="1" customHeight="1">
      <c r="A100" s="129"/>
      <c r="B100" s="274"/>
      <c r="C100" s="274"/>
      <c r="D100" s="274"/>
      <c r="E100" s="274"/>
      <c r="F100" s="274"/>
      <c r="G100" s="274"/>
      <c r="H100" s="274"/>
      <c r="I100" s="274"/>
      <c r="J100" s="274"/>
      <c r="K100" s="274"/>
      <c r="L100" s="274"/>
      <c r="M100" s="274"/>
      <c r="N100" s="274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0" hidden="1" customHeight="1">
      <c r="A101" s="129"/>
      <c r="B101" s="274"/>
      <c r="C101" s="274"/>
      <c r="D101" s="274"/>
      <c r="E101" s="274"/>
      <c r="F101" s="274"/>
      <c r="G101" s="274"/>
      <c r="H101" s="274"/>
      <c r="I101" s="274"/>
      <c r="J101" s="274"/>
      <c r="K101" s="274"/>
      <c r="L101" s="274"/>
      <c r="M101" s="274"/>
      <c r="N101" s="274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0" hidden="1" customHeight="1">
      <c r="A102" s="129"/>
      <c r="B102" s="274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0" hidden="1" customHeight="1">
      <c r="A103" s="129"/>
      <c r="B103" s="274"/>
      <c r="C103" s="274"/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0" hidden="1" customHeight="1">
      <c r="A104" s="129"/>
      <c r="B104" s="274"/>
      <c r="C104" s="274"/>
      <c r="D104" s="274"/>
      <c r="E104" s="274"/>
      <c r="F104" s="274"/>
      <c r="G104" s="274"/>
      <c r="H104" s="274"/>
      <c r="I104" s="274"/>
      <c r="J104" s="274"/>
      <c r="K104" s="274"/>
      <c r="L104" s="274"/>
      <c r="M104" s="274"/>
      <c r="N104" s="274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0" hidden="1" customHeight="1">
      <c r="A105" s="129"/>
      <c r="B105" s="274"/>
      <c r="C105" s="274"/>
      <c r="D105" s="274"/>
      <c r="E105" s="274"/>
      <c r="F105" s="274"/>
      <c r="G105" s="274"/>
      <c r="H105" s="274"/>
      <c r="I105" s="274"/>
      <c r="J105" s="274"/>
      <c r="K105" s="274"/>
      <c r="L105" s="274"/>
      <c r="M105" s="274"/>
      <c r="N105" s="274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0" hidden="1" customHeight="1">
      <c r="A106" s="129"/>
      <c r="B106" s="274"/>
      <c r="C106" s="274"/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  <c r="N106" s="274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0" hidden="1" customHeight="1">
      <c r="A107" s="129"/>
      <c r="B107" s="274"/>
      <c r="C107" s="274"/>
      <c r="D107" s="274"/>
      <c r="E107" s="274"/>
      <c r="F107" s="274"/>
      <c r="G107" s="274"/>
      <c r="H107" s="274"/>
      <c r="I107" s="274"/>
      <c r="J107" s="274"/>
      <c r="K107" s="274"/>
      <c r="L107" s="274"/>
      <c r="M107" s="274"/>
      <c r="N107" s="274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0" hidden="1" customHeight="1">
      <c r="A108" s="129"/>
      <c r="B108" s="274"/>
      <c r="C108" s="274"/>
      <c r="D108" s="274"/>
      <c r="E108" s="274"/>
      <c r="F108" s="274"/>
      <c r="G108" s="274"/>
      <c r="H108" s="274"/>
      <c r="I108" s="274"/>
      <c r="J108" s="274"/>
      <c r="K108" s="274"/>
      <c r="L108" s="274"/>
      <c r="M108" s="274"/>
      <c r="N108" s="274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0" hidden="1" customHeight="1">
      <c r="A109" s="129"/>
      <c r="B109" s="274"/>
      <c r="C109" s="274"/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0" hidden="1" customHeight="1">
      <c r="A110" s="129"/>
      <c r="B110" s="274"/>
      <c r="C110" s="274"/>
      <c r="D110" s="274"/>
      <c r="E110" s="274"/>
      <c r="F110" s="274"/>
      <c r="G110" s="274"/>
      <c r="H110" s="274"/>
      <c r="I110" s="274"/>
      <c r="J110" s="274"/>
      <c r="K110" s="274"/>
      <c r="L110" s="274"/>
      <c r="M110" s="274"/>
      <c r="N110" s="274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0" hidden="1" customHeight="1">
      <c r="A111" s="129"/>
      <c r="B111" s="274"/>
      <c r="C111" s="274"/>
      <c r="D111" s="274"/>
      <c r="E111" s="274"/>
      <c r="F111" s="274"/>
      <c r="G111" s="274"/>
      <c r="H111" s="274"/>
      <c r="I111" s="274"/>
      <c r="J111" s="274"/>
      <c r="K111" s="274"/>
      <c r="L111" s="274"/>
      <c r="M111" s="274"/>
      <c r="N111" s="274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0" hidden="1" customHeight="1">
      <c r="A112" s="129"/>
      <c r="B112" s="274"/>
      <c r="C112" s="274"/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0" hidden="1" customHeight="1">
      <c r="A113" s="129"/>
      <c r="B113" s="274"/>
      <c r="C113" s="274"/>
      <c r="D113" s="274"/>
      <c r="E113" s="274"/>
      <c r="F113" s="274"/>
      <c r="G113" s="274"/>
      <c r="H113" s="274"/>
      <c r="I113" s="274"/>
      <c r="J113" s="274"/>
      <c r="K113" s="274"/>
      <c r="L113" s="274"/>
      <c r="M113" s="274"/>
      <c r="N113" s="274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0" hidden="1" customHeight="1">
      <c r="A114" s="129"/>
      <c r="B114" s="274"/>
      <c r="C114" s="274"/>
      <c r="D114" s="274"/>
      <c r="E114" s="274"/>
      <c r="F114" s="274"/>
      <c r="G114" s="274"/>
      <c r="H114" s="274"/>
      <c r="I114" s="274"/>
      <c r="J114" s="274"/>
      <c r="K114" s="274"/>
      <c r="L114" s="274"/>
      <c r="M114" s="274"/>
      <c r="N114" s="274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0" hidden="1" customHeight="1">
      <c r="A115" s="129"/>
      <c r="B115" s="274"/>
      <c r="C115" s="274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0" hidden="1" customHeight="1">
      <c r="A116" s="129"/>
      <c r="B116" s="274"/>
      <c r="C116" s="274"/>
      <c r="D116" s="274"/>
      <c r="E116" s="274"/>
      <c r="F116" s="274"/>
      <c r="G116" s="274"/>
      <c r="H116" s="274"/>
      <c r="I116" s="274"/>
      <c r="J116" s="274"/>
      <c r="K116" s="274"/>
      <c r="L116" s="274"/>
      <c r="M116" s="274"/>
      <c r="N116" s="274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0" hidden="1" customHeight="1">
      <c r="A117" s="129"/>
      <c r="B117" s="274"/>
      <c r="C117" s="274"/>
      <c r="D117" s="274"/>
      <c r="E117" s="274"/>
      <c r="F117" s="274"/>
      <c r="G117" s="274"/>
      <c r="H117" s="274"/>
      <c r="I117" s="274"/>
      <c r="J117" s="274"/>
      <c r="K117" s="274"/>
      <c r="L117" s="274"/>
      <c r="M117" s="274"/>
      <c r="N117" s="274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0" hidden="1" customHeight="1">
      <c r="A118" s="129"/>
      <c r="B118" s="274"/>
      <c r="C118" s="274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0" hidden="1" customHeight="1">
      <c r="A119" s="129"/>
      <c r="B119" s="274"/>
      <c r="C119" s="274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0" hidden="1" customHeight="1">
      <c r="A120" s="129"/>
      <c r="B120" s="274"/>
      <c r="C120" s="274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0" hidden="1" customHeight="1">
      <c r="A121" s="129"/>
      <c r="B121" s="274"/>
      <c r="C121" s="274"/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0" hidden="1" customHeight="1">
      <c r="A122" s="129"/>
      <c r="B122" s="274"/>
      <c r="C122" s="274"/>
      <c r="D122" s="274"/>
      <c r="E122" s="274"/>
      <c r="F122" s="274"/>
      <c r="G122" s="274"/>
      <c r="H122" s="274"/>
      <c r="I122" s="274"/>
      <c r="J122" s="274"/>
      <c r="K122" s="274"/>
      <c r="L122" s="274"/>
      <c r="M122" s="274"/>
      <c r="N122" s="274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0" hidden="1" customHeight="1">
      <c r="A123" s="129"/>
      <c r="B123" s="274"/>
      <c r="C123" s="274"/>
      <c r="D123" s="274"/>
      <c r="E123" s="274"/>
      <c r="F123" s="274"/>
      <c r="G123" s="274"/>
      <c r="H123" s="274"/>
      <c r="I123" s="274"/>
      <c r="J123" s="274"/>
      <c r="K123" s="274"/>
      <c r="L123" s="274"/>
      <c r="M123" s="274"/>
      <c r="N123" s="274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0" hidden="1" customHeight="1">
      <c r="A124" s="129"/>
      <c r="B124" s="274"/>
      <c r="C124" s="274"/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0" hidden="1" customHeight="1">
      <c r="A125" s="129"/>
      <c r="B125" s="274"/>
      <c r="C125" s="274"/>
      <c r="D125" s="274"/>
      <c r="E125" s="274"/>
      <c r="F125" s="274"/>
      <c r="G125" s="274"/>
      <c r="H125" s="274"/>
      <c r="I125" s="274"/>
      <c r="J125" s="274"/>
      <c r="K125" s="274"/>
      <c r="L125" s="274"/>
      <c r="M125" s="274"/>
      <c r="N125" s="274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0" hidden="1" customHeight="1">
      <c r="A126" s="129"/>
      <c r="B126" s="274"/>
      <c r="C126" s="274"/>
      <c r="D126" s="274"/>
      <c r="E126" s="274"/>
      <c r="F126" s="274"/>
      <c r="G126" s="274"/>
      <c r="H126" s="274"/>
      <c r="I126" s="274"/>
      <c r="J126" s="274"/>
      <c r="K126" s="274"/>
      <c r="L126" s="274"/>
      <c r="M126" s="274"/>
      <c r="N126" s="274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0" hidden="1" customHeight="1">
      <c r="A127" s="129"/>
      <c r="B127" s="274"/>
      <c r="C127" s="274"/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0" hidden="1" customHeight="1">
      <c r="A128" s="129"/>
      <c r="B128" s="274"/>
      <c r="C128" s="274"/>
      <c r="D128" s="274"/>
      <c r="E128" s="274"/>
      <c r="F128" s="274"/>
      <c r="G128" s="274"/>
      <c r="H128" s="274"/>
      <c r="I128" s="274"/>
      <c r="J128" s="274"/>
      <c r="K128" s="274"/>
      <c r="L128" s="274"/>
      <c r="M128" s="274"/>
      <c r="N128" s="274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0" hidden="1" customHeight="1">
      <c r="A129" s="129"/>
      <c r="B129" s="274"/>
      <c r="C129" s="274"/>
      <c r="D129" s="274"/>
      <c r="E129" s="274"/>
      <c r="F129" s="274"/>
      <c r="G129" s="274"/>
      <c r="H129" s="274"/>
      <c r="I129" s="274"/>
      <c r="J129" s="274"/>
      <c r="K129" s="274"/>
      <c r="L129" s="274"/>
      <c r="M129" s="274"/>
      <c r="N129" s="274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0" hidden="1" customHeight="1">
      <c r="A130" s="129"/>
      <c r="B130" s="274"/>
      <c r="C130" s="274"/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0" hidden="1" customHeight="1">
      <c r="A131" s="129"/>
      <c r="B131" s="274"/>
      <c r="C131" s="274"/>
      <c r="D131" s="274"/>
      <c r="E131" s="274"/>
      <c r="F131" s="274"/>
      <c r="G131" s="274"/>
      <c r="H131" s="274"/>
      <c r="I131" s="274"/>
      <c r="J131" s="274"/>
      <c r="K131" s="274"/>
      <c r="L131" s="274"/>
      <c r="M131" s="274"/>
      <c r="N131" s="274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0" hidden="1" customHeight="1">
      <c r="A132" s="129"/>
      <c r="B132" s="274"/>
      <c r="C132" s="274"/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0" hidden="1" customHeight="1">
      <c r="A133" s="129"/>
      <c r="B133" s="274"/>
      <c r="C133" s="274"/>
      <c r="D133" s="274"/>
      <c r="E133" s="274"/>
      <c r="F133" s="274"/>
      <c r="G133" s="274"/>
      <c r="H133" s="274"/>
      <c r="I133" s="274"/>
      <c r="J133" s="274"/>
      <c r="K133" s="274"/>
      <c r="L133" s="274"/>
      <c r="M133" s="274"/>
      <c r="N133" s="274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0" hidden="1" customHeight="1">
      <c r="A134" s="129"/>
      <c r="B134" s="274"/>
      <c r="C134" s="274"/>
      <c r="D134" s="274"/>
      <c r="E134" s="274"/>
      <c r="F134" s="274"/>
      <c r="G134" s="274"/>
      <c r="H134" s="274"/>
      <c r="I134" s="274"/>
      <c r="J134" s="274"/>
      <c r="K134" s="274"/>
      <c r="L134" s="274"/>
      <c r="M134" s="274"/>
      <c r="N134" s="274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0" hidden="1" customHeight="1">
      <c r="A135" s="129"/>
      <c r="B135" s="274"/>
      <c r="C135" s="274"/>
      <c r="D135" s="274"/>
      <c r="E135" s="274"/>
      <c r="F135" s="274"/>
      <c r="G135" s="274"/>
      <c r="H135" s="274"/>
      <c r="I135" s="274"/>
      <c r="J135" s="274"/>
      <c r="K135" s="274"/>
      <c r="L135" s="274"/>
      <c r="M135" s="274"/>
      <c r="N135" s="274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0" hidden="1" customHeight="1">
      <c r="A136" s="129"/>
      <c r="B136" s="274"/>
      <c r="C136" s="274"/>
      <c r="D136" s="274"/>
      <c r="E136" s="274"/>
      <c r="F136" s="274"/>
      <c r="G136" s="274"/>
      <c r="H136" s="274"/>
      <c r="I136" s="274"/>
      <c r="J136" s="274"/>
      <c r="K136" s="274"/>
      <c r="L136" s="274"/>
      <c r="M136" s="274"/>
      <c r="N136" s="274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0" hidden="1" customHeight="1">
      <c r="A137" s="129"/>
      <c r="B137" s="274"/>
      <c r="C137" s="274"/>
      <c r="D137" s="274"/>
      <c r="E137" s="274"/>
      <c r="F137" s="274"/>
      <c r="G137" s="274"/>
      <c r="H137" s="274"/>
      <c r="I137" s="274"/>
      <c r="J137" s="274"/>
      <c r="K137" s="274"/>
      <c r="L137" s="274"/>
      <c r="M137" s="274"/>
      <c r="N137" s="274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0" hidden="1" customHeight="1">
      <c r="A138" s="129"/>
      <c r="B138" s="274"/>
      <c r="C138" s="274"/>
      <c r="D138" s="274"/>
      <c r="E138" s="274"/>
      <c r="F138" s="274"/>
      <c r="G138" s="274"/>
      <c r="H138" s="274"/>
      <c r="I138" s="274"/>
      <c r="J138" s="274"/>
      <c r="K138" s="274"/>
      <c r="L138" s="274"/>
      <c r="M138" s="274"/>
      <c r="N138" s="274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0" hidden="1" customHeight="1">
      <c r="A139" s="129"/>
      <c r="B139" s="274"/>
      <c r="C139" s="274"/>
      <c r="D139" s="274"/>
      <c r="E139" s="274"/>
      <c r="F139" s="274"/>
      <c r="G139" s="274"/>
      <c r="H139" s="274"/>
      <c r="I139" s="274"/>
      <c r="J139" s="274"/>
      <c r="K139" s="274"/>
      <c r="L139" s="274"/>
      <c r="M139" s="274"/>
      <c r="N139" s="274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0" hidden="1" customHeight="1">
      <c r="A140" s="129"/>
      <c r="B140" s="274"/>
      <c r="C140" s="274"/>
      <c r="D140" s="274"/>
      <c r="E140" s="274"/>
      <c r="F140" s="274"/>
      <c r="G140" s="274"/>
      <c r="H140" s="274"/>
      <c r="I140" s="274"/>
      <c r="J140" s="274"/>
      <c r="K140" s="274"/>
      <c r="L140" s="274"/>
      <c r="M140" s="274"/>
      <c r="N140" s="274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0" hidden="1" customHeight="1">
      <c r="A141" s="129"/>
      <c r="B141" s="274"/>
      <c r="C141" s="274"/>
      <c r="D141" s="274"/>
      <c r="E141" s="274"/>
      <c r="F141" s="274"/>
      <c r="G141" s="274"/>
      <c r="H141" s="274"/>
      <c r="I141" s="274"/>
      <c r="J141" s="274"/>
      <c r="K141" s="274"/>
      <c r="L141" s="274"/>
      <c r="M141" s="274"/>
      <c r="N141" s="274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0" hidden="1" customHeight="1">
      <c r="A142" s="129"/>
      <c r="B142" s="274"/>
      <c r="C142" s="274"/>
      <c r="D142" s="274"/>
      <c r="E142" s="274"/>
      <c r="F142" s="274"/>
      <c r="G142" s="274"/>
      <c r="H142" s="274"/>
      <c r="I142" s="274"/>
      <c r="J142" s="274"/>
      <c r="K142" s="274"/>
      <c r="L142" s="274"/>
      <c r="M142" s="274"/>
      <c r="N142" s="274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0" hidden="1" customHeight="1">
      <c r="A143" s="129"/>
      <c r="B143" s="274"/>
      <c r="C143" s="274"/>
      <c r="D143" s="274"/>
      <c r="E143" s="274"/>
      <c r="F143" s="274"/>
      <c r="G143" s="274"/>
      <c r="H143" s="274"/>
      <c r="I143" s="274"/>
      <c r="J143" s="274"/>
      <c r="K143" s="274"/>
      <c r="L143" s="274"/>
      <c r="M143" s="274"/>
      <c r="N143" s="274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0" hidden="1" customHeight="1">
      <c r="A144" s="129"/>
      <c r="B144" s="274"/>
      <c r="C144" s="274"/>
      <c r="D144" s="274"/>
      <c r="E144" s="274"/>
      <c r="F144" s="274"/>
      <c r="G144" s="274"/>
      <c r="H144" s="274"/>
      <c r="I144" s="274"/>
      <c r="J144" s="274"/>
      <c r="K144" s="274"/>
      <c r="L144" s="274"/>
      <c r="M144" s="274"/>
      <c r="N144" s="274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0" hidden="1" customHeight="1">
      <c r="A145" s="129"/>
      <c r="B145" s="274"/>
      <c r="C145" s="274"/>
      <c r="D145" s="274"/>
      <c r="E145" s="274"/>
      <c r="F145" s="274"/>
      <c r="G145" s="274"/>
      <c r="H145" s="274"/>
      <c r="I145" s="274"/>
      <c r="J145" s="274"/>
      <c r="K145" s="274"/>
      <c r="L145" s="274"/>
      <c r="M145" s="274"/>
      <c r="N145" s="274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0" hidden="1" customHeight="1">
      <c r="A146" s="129"/>
      <c r="B146" s="274"/>
      <c r="C146" s="274"/>
      <c r="D146" s="274"/>
      <c r="E146" s="274"/>
      <c r="F146" s="274"/>
      <c r="G146" s="274"/>
      <c r="H146" s="274"/>
      <c r="I146" s="274"/>
      <c r="J146" s="274"/>
      <c r="K146" s="274"/>
      <c r="L146" s="274"/>
      <c r="M146" s="274"/>
      <c r="N146" s="274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0" hidden="1" customHeight="1">
      <c r="A147" s="129"/>
      <c r="B147" s="274"/>
      <c r="C147" s="274"/>
      <c r="D147" s="274"/>
      <c r="E147" s="274"/>
      <c r="F147" s="274"/>
      <c r="G147" s="274"/>
      <c r="H147" s="274"/>
      <c r="I147" s="274"/>
      <c r="J147" s="274"/>
      <c r="K147" s="274"/>
      <c r="L147" s="274"/>
      <c r="M147" s="274"/>
      <c r="N147" s="274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0" hidden="1" customHeight="1">
      <c r="A148" s="129"/>
      <c r="B148" s="274"/>
      <c r="C148" s="274"/>
      <c r="D148" s="274"/>
      <c r="E148" s="274"/>
      <c r="F148" s="274"/>
      <c r="G148" s="274"/>
      <c r="H148" s="274"/>
      <c r="I148" s="274"/>
      <c r="J148" s="274"/>
      <c r="K148" s="274"/>
      <c r="L148" s="274"/>
      <c r="M148" s="274"/>
      <c r="N148" s="274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0" hidden="1" customHeight="1">
      <c r="A149" s="129"/>
      <c r="B149" s="274"/>
      <c r="C149" s="274"/>
      <c r="D149" s="274"/>
      <c r="E149" s="274"/>
      <c r="F149" s="274"/>
      <c r="G149" s="274"/>
      <c r="H149" s="274"/>
      <c r="I149" s="274"/>
      <c r="J149" s="274"/>
      <c r="K149" s="274"/>
      <c r="L149" s="274"/>
      <c r="M149" s="274"/>
      <c r="N149" s="274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0" hidden="1" customHeight="1">
      <c r="A150" s="129"/>
      <c r="B150" s="274"/>
      <c r="C150" s="274"/>
      <c r="D150" s="274"/>
      <c r="E150" s="274"/>
      <c r="F150" s="274"/>
      <c r="G150" s="274"/>
      <c r="H150" s="274"/>
      <c r="I150" s="274"/>
      <c r="J150" s="274"/>
      <c r="K150" s="274"/>
      <c r="L150" s="274"/>
      <c r="M150" s="274"/>
      <c r="N150" s="274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0" hidden="1" customHeight="1">
      <c r="A151" s="129"/>
      <c r="B151" s="274"/>
      <c r="C151" s="274"/>
      <c r="D151" s="274"/>
      <c r="E151" s="274"/>
      <c r="F151" s="274"/>
      <c r="G151" s="274"/>
      <c r="H151" s="274"/>
      <c r="I151" s="274"/>
      <c r="J151" s="274"/>
      <c r="K151" s="274"/>
      <c r="L151" s="274"/>
      <c r="M151" s="274"/>
      <c r="N151" s="274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0" hidden="1" customHeight="1">
      <c r="A152" s="129"/>
      <c r="B152" s="274"/>
      <c r="C152" s="274"/>
      <c r="D152" s="274"/>
      <c r="E152" s="274"/>
      <c r="F152" s="274"/>
      <c r="G152" s="274"/>
      <c r="H152" s="274"/>
      <c r="I152" s="274"/>
      <c r="J152" s="274"/>
      <c r="K152" s="274"/>
      <c r="L152" s="274"/>
      <c r="M152" s="274"/>
      <c r="N152" s="274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0" hidden="1" customHeight="1">
      <c r="A153" s="129"/>
      <c r="B153" s="274"/>
      <c r="C153" s="274"/>
      <c r="D153" s="274"/>
      <c r="E153" s="274"/>
      <c r="F153" s="274"/>
      <c r="G153" s="274"/>
      <c r="H153" s="274"/>
      <c r="I153" s="274"/>
      <c r="J153" s="274"/>
      <c r="K153" s="274"/>
      <c r="L153" s="274"/>
      <c r="M153" s="274"/>
      <c r="N153" s="274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0" hidden="1" customHeight="1">
      <c r="A154" s="129"/>
      <c r="B154" s="274"/>
      <c r="C154" s="274"/>
      <c r="D154" s="274"/>
      <c r="E154" s="274"/>
      <c r="F154" s="274"/>
      <c r="G154" s="274"/>
      <c r="H154" s="274"/>
      <c r="I154" s="274"/>
      <c r="J154" s="274"/>
      <c r="K154" s="274"/>
      <c r="L154" s="274"/>
      <c r="M154" s="274"/>
      <c r="N154" s="274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0" hidden="1" customHeight="1">
      <c r="A155" s="129"/>
      <c r="B155" s="274"/>
      <c r="C155" s="274"/>
      <c r="D155" s="274"/>
      <c r="E155" s="274"/>
      <c r="F155" s="274"/>
      <c r="G155" s="274"/>
      <c r="H155" s="274"/>
      <c r="I155" s="274"/>
      <c r="J155" s="274"/>
      <c r="K155" s="274"/>
      <c r="L155" s="274"/>
      <c r="M155" s="274"/>
      <c r="N155" s="274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0" hidden="1" customHeight="1">
      <c r="A156" s="129"/>
      <c r="B156" s="274"/>
      <c r="C156" s="274"/>
      <c r="D156" s="274"/>
      <c r="E156" s="274"/>
      <c r="F156" s="274"/>
      <c r="G156" s="274"/>
      <c r="H156" s="274"/>
      <c r="I156" s="274"/>
      <c r="J156" s="274"/>
      <c r="K156" s="274"/>
      <c r="L156" s="274"/>
      <c r="M156" s="274"/>
      <c r="N156" s="274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0" hidden="1" customHeight="1">
      <c r="A157" s="129"/>
      <c r="B157" s="274"/>
      <c r="C157" s="274"/>
      <c r="D157" s="274"/>
      <c r="E157" s="274"/>
      <c r="F157" s="274"/>
      <c r="G157" s="274"/>
      <c r="H157" s="274"/>
      <c r="I157" s="274"/>
      <c r="J157" s="274"/>
      <c r="K157" s="274"/>
      <c r="L157" s="274"/>
      <c r="M157" s="274"/>
      <c r="N157" s="274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0" hidden="1" customHeight="1">
      <c r="A158" s="129"/>
      <c r="B158" s="274"/>
      <c r="C158" s="274"/>
      <c r="D158" s="274"/>
      <c r="E158" s="274"/>
      <c r="F158" s="274"/>
      <c r="G158" s="274"/>
      <c r="H158" s="274"/>
      <c r="I158" s="274"/>
      <c r="J158" s="274"/>
      <c r="K158" s="274"/>
      <c r="L158" s="274"/>
      <c r="M158" s="274"/>
      <c r="N158" s="274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0" hidden="1" customHeight="1">
      <c r="A159" s="129"/>
      <c r="B159" s="274"/>
      <c r="C159" s="274"/>
      <c r="D159" s="274"/>
      <c r="E159" s="274"/>
      <c r="F159" s="274"/>
      <c r="G159" s="274"/>
      <c r="H159" s="274"/>
      <c r="I159" s="274"/>
      <c r="J159" s="274"/>
      <c r="K159" s="274"/>
      <c r="L159" s="274"/>
      <c r="M159" s="274"/>
      <c r="N159" s="274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0" hidden="1" customHeight="1">
      <c r="A160" s="129"/>
      <c r="B160" s="274"/>
      <c r="C160" s="274"/>
      <c r="D160" s="274"/>
      <c r="E160" s="274"/>
      <c r="F160" s="274"/>
      <c r="G160" s="274"/>
      <c r="H160" s="274"/>
      <c r="I160" s="274"/>
      <c r="J160" s="274"/>
      <c r="K160" s="274"/>
      <c r="L160" s="274"/>
      <c r="M160" s="274"/>
      <c r="N160" s="274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0" hidden="1" customHeight="1">
      <c r="A161" s="129"/>
      <c r="B161" s="274"/>
      <c r="C161" s="274"/>
      <c r="D161" s="274"/>
      <c r="E161" s="274"/>
      <c r="F161" s="274"/>
      <c r="G161" s="274"/>
      <c r="H161" s="274"/>
      <c r="I161" s="274"/>
      <c r="J161" s="274"/>
      <c r="K161" s="274"/>
      <c r="L161" s="274"/>
      <c r="M161" s="274"/>
      <c r="N161" s="274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0" hidden="1" customHeight="1">
      <c r="A162" s="129"/>
      <c r="B162" s="274"/>
      <c r="C162" s="274"/>
      <c r="D162" s="274"/>
      <c r="E162" s="274"/>
      <c r="F162" s="274"/>
      <c r="G162" s="274"/>
      <c r="H162" s="274"/>
      <c r="I162" s="274"/>
      <c r="J162" s="274"/>
      <c r="K162" s="274"/>
      <c r="L162" s="274"/>
      <c r="M162" s="274"/>
      <c r="N162" s="274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0" hidden="1" customHeight="1">
      <c r="A163" s="129"/>
      <c r="B163" s="274"/>
      <c r="C163" s="274"/>
      <c r="D163" s="274"/>
      <c r="E163" s="274"/>
      <c r="F163" s="274"/>
      <c r="G163" s="274"/>
      <c r="H163" s="274"/>
      <c r="I163" s="274"/>
      <c r="J163" s="274"/>
      <c r="K163" s="274"/>
      <c r="L163" s="274"/>
      <c r="M163" s="274"/>
      <c r="N163" s="274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0" hidden="1" customHeight="1">
      <c r="A164" s="129"/>
      <c r="B164" s="274"/>
      <c r="C164" s="274"/>
      <c r="D164" s="274"/>
      <c r="E164" s="274"/>
      <c r="F164" s="274"/>
      <c r="G164" s="274"/>
      <c r="H164" s="274"/>
      <c r="I164" s="274"/>
      <c r="J164" s="274"/>
      <c r="K164" s="274"/>
      <c r="L164" s="274"/>
      <c r="M164" s="274"/>
      <c r="N164" s="274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0" hidden="1" customHeight="1">
      <c r="A165" s="129"/>
      <c r="B165" s="274"/>
      <c r="C165" s="274"/>
      <c r="D165" s="274"/>
      <c r="E165" s="274"/>
      <c r="F165" s="274"/>
      <c r="G165" s="274"/>
      <c r="H165" s="274"/>
      <c r="I165" s="274"/>
      <c r="J165" s="274"/>
      <c r="K165" s="274"/>
      <c r="L165" s="274"/>
      <c r="M165" s="274"/>
      <c r="N165" s="274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0" hidden="1" customHeight="1">
      <c r="A166" s="129"/>
      <c r="B166" s="274"/>
      <c r="C166" s="274"/>
      <c r="D166" s="274"/>
      <c r="E166" s="274"/>
      <c r="F166" s="274"/>
      <c r="G166" s="274"/>
      <c r="H166" s="274"/>
      <c r="I166" s="274"/>
      <c r="J166" s="274"/>
      <c r="K166" s="274"/>
      <c r="L166" s="274"/>
      <c r="M166" s="274"/>
      <c r="N166" s="274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0" hidden="1" customHeight="1">
      <c r="A167" s="129"/>
      <c r="B167" s="274"/>
      <c r="C167" s="274"/>
      <c r="D167" s="274"/>
      <c r="E167" s="274"/>
      <c r="F167" s="274"/>
      <c r="G167" s="274"/>
      <c r="H167" s="274"/>
      <c r="I167" s="274"/>
      <c r="J167" s="274"/>
      <c r="K167" s="274"/>
      <c r="L167" s="274"/>
      <c r="M167" s="274"/>
      <c r="N167" s="274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0" hidden="1" customHeight="1">
      <c r="A168" s="129"/>
      <c r="B168" s="274"/>
      <c r="C168" s="274"/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0" hidden="1" customHeight="1">
      <c r="A169" s="129"/>
      <c r="B169" s="274"/>
      <c r="C169" s="274"/>
      <c r="D169" s="274"/>
      <c r="E169" s="274"/>
      <c r="F169" s="274"/>
      <c r="G169" s="274"/>
      <c r="H169" s="274"/>
      <c r="I169" s="274"/>
      <c r="J169" s="274"/>
      <c r="K169" s="274"/>
      <c r="L169" s="274"/>
      <c r="M169" s="274"/>
      <c r="N169" s="274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0" hidden="1" customHeight="1">
      <c r="A170" s="129"/>
      <c r="B170" s="274"/>
      <c r="C170" s="274"/>
      <c r="D170" s="274"/>
      <c r="E170" s="274"/>
      <c r="F170" s="274"/>
      <c r="G170" s="274"/>
      <c r="H170" s="274"/>
      <c r="I170" s="274"/>
      <c r="J170" s="274"/>
      <c r="K170" s="274"/>
      <c r="L170" s="274"/>
      <c r="M170" s="274"/>
      <c r="N170" s="274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0" hidden="1" customHeight="1">
      <c r="A171" s="129"/>
      <c r="B171" s="274"/>
      <c r="C171" s="274"/>
      <c r="D171" s="274"/>
      <c r="E171" s="274"/>
      <c r="F171" s="274"/>
      <c r="G171" s="274"/>
      <c r="H171" s="274"/>
      <c r="I171" s="274"/>
      <c r="J171" s="274"/>
      <c r="K171" s="274"/>
      <c r="L171" s="274"/>
      <c r="M171" s="274"/>
      <c r="N171" s="274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0" hidden="1" customHeight="1">
      <c r="A172" s="129"/>
      <c r="B172" s="274"/>
      <c r="C172" s="274"/>
      <c r="D172" s="274"/>
      <c r="E172" s="274"/>
      <c r="F172" s="274"/>
      <c r="G172" s="274"/>
      <c r="H172" s="274"/>
      <c r="I172" s="274"/>
      <c r="J172" s="274"/>
      <c r="K172" s="274"/>
      <c r="L172" s="274"/>
      <c r="M172" s="274"/>
      <c r="N172" s="274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0" hidden="1" customHeight="1">
      <c r="A173" s="129"/>
      <c r="B173" s="274"/>
      <c r="C173" s="274"/>
      <c r="D173" s="274"/>
      <c r="E173" s="274"/>
      <c r="F173" s="274"/>
      <c r="G173" s="274"/>
      <c r="H173" s="274"/>
      <c r="I173" s="274"/>
      <c r="J173" s="274"/>
      <c r="K173" s="274"/>
      <c r="L173" s="274"/>
      <c r="M173" s="274"/>
      <c r="N173" s="274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0" hidden="1" customHeight="1">
      <c r="A174" s="129"/>
      <c r="B174" s="274"/>
      <c r="C174" s="274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0" hidden="1" customHeight="1">
      <c r="A175" s="129"/>
      <c r="B175" s="274"/>
      <c r="C175" s="274"/>
      <c r="D175" s="274"/>
      <c r="E175" s="274"/>
      <c r="F175" s="274"/>
      <c r="G175" s="274"/>
      <c r="H175" s="274"/>
      <c r="I175" s="274"/>
      <c r="J175" s="274"/>
      <c r="K175" s="274"/>
      <c r="L175" s="274"/>
      <c r="M175" s="274"/>
      <c r="N175" s="274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0" hidden="1" customHeight="1">
      <c r="A176" s="129"/>
      <c r="B176" s="274"/>
      <c r="C176" s="274"/>
      <c r="D176" s="274"/>
      <c r="E176" s="274"/>
      <c r="F176" s="274"/>
      <c r="G176" s="274"/>
      <c r="H176" s="274"/>
      <c r="I176" s="274"/>
      <c r="J176" s="274"/>
      <c r="K176" s="274"/>
      <c r="L176" s="274"/>
      <c r="M176" s="274"/>
      <c r="N176" s="274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0" hidden="1" customHeight="1">
      <c r="A177" s="129"/>
      <c r="B177" s="274"/>
      <c r="C177" s="274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0" hidden="1" customHeight="1">
      <c r="A178" s="129"/>
      <c r="B178" s="274"/>
      <c r="C178" s="274"/>
      <c r="D178" s="274"/>
      <c r="E178" s="274"/>
      <c r="F178" s="274"/>
      <c r="G178" s="274"/>
      <c r="H178" s="274"/>
      <c r="I178" s="274"/>
      <c r="J178" s="274"/>
      <c r="K178" s="274"/>
      <c r="L178" s="274"/>
      <c r="M178" s="274"/>
      <c r="N178" s="274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0" hidden="1" customHeight="1">
      <c r="A179" s="129"/>
      <c r="B179" s="274"/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4"/>
      <c r="N179" s="274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0" hidden="1" customHeight="1">
      <c r="A180" s="129"/>
      <c r="B180" s="274"/>
      <c r="C180" s="274"/>
      <c r="D180" s="274"/>
      <c r="E180" s="274"/>
      <c r="F180" s="274"/>
      <c r="G180" s="274"/>
      <c r="H180" s="274"/>
      <c r="I180" s="274"/>
      <c r="J180" s="274"/>
      <c r="K180" s="274"/>
      <c r="L180" s="274"/>
      <c r="M180" s="274"/>
      <c r="N180" s="274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0" hidden="1" customHeight="1">
      <c r="A181" s="129"/>
      <c r="B181" s="274"/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4"/>
      <c r="N181" s="274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0" hidden="1" customHeight="1">
      <c r="A182" s="129"/>
      <c r="B182" s="274"/>
      <c r="C182" s="274"/>
      <c r="D182" s="274"/>
      <c r="E182" s="274"/>
      <c r="F182" s="274"/>
      <c r="G182" s="274"/>
      <c r="H182" s="274"/>
      <c r="I182" s="274"/>
      <c r="J182" s="274"/>
      <c r="K182" s="274"/>
      <c r="L182" s="274"/>
      <c r="M182" s="274"/>
      <c r="N182" s="274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0" hidden="1" customHeight="1">
      <c r="A183" s="129"/>
      <c r="B183" s="274"/>
      <c r="C183" s="274"/>
      <c r="D183" s="274"/>
      <c r="E183" s="274"/>
      <c r="F183" s="274"/>
      <c r="G183" s="274"/>
      <c r="H183" s="274"/>
      <c r="I183" s="274"/>
      <c r="J183" s="274"/>
      <c r="K183" s="274"/>
      <c r="L183" s="274"/>
      <c r="M183" s="274"/>
      <c r="N183" s="274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0" hidden="1" customHeight="1">
      <c r="A184" s="129"/>
      <c r="B184" s="274"/>
      <c r="C184" s="274"/>
      <c r="D184" s="274"/>
      <c r="E184" s="274"/>
      <c r="F184" s="274"/>
      <c r="G184" s="274"/>
      <c r="H184" s="274"/>
      <c r="I184" s="274"/>
      <c r="J184" s="274"/>
      <c r="K184" s="274"/>
      <c r="L184" s="274"/>
      <c r="M184" s="274"/>
      <c r="N184" s="274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0" hidden="1" customHeight="1">
      <c r="A185" s="129"/>
      <c r="B185" s="274"/>
      <c r="C185" s="274"/>
      <c r="D185" s="274"/>
      <c r="E185" s="274"/>
      <c r="F185" s="274"/>
      <c r="G185" s="274"/>
      <c r="H185" s="274"/>
      <c r="I185" s="274"/>
      <c r="J185" s="274"/>
      <c r="K185" s="274"/>
      <c r="L185" s="274"/>
      <c r="M185" s="274"/>
      <c r="N185" s="274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0" hidden="1" customHeight="1">
      <c r="A186" s="129"/>
      <c r="B186" s="274"/>
      <c r="C186" s="274"/>
      <c r="D186" s="274"/>
      <c r="E186" s="274"/>
      <c r="F186" s="274"/>
      <c r="G186" s="274"/>
      <c r="H186" s="274"/>
      <c r="I186" s="274"/>
      <c r="J186" s="274"/>
      <c r="K186" s="274"/>
      <c r="L186" s="274"/>
      <c r="M186" s="274"/>
      <c r="N186" s="274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0" hidden="1" customHeight="1">
      <c r="A187" s="129"/>
      <c r="B187" s="274"/>
      <c r="C187" s="274"/>
      <c r="D187" s="274"/>
      <c r="E187" s="274"/>
      <c r="F187" s="274"/>
      <c r="G187" s="274"/>
      <c r="H187" s="274"/>
      <c r="I187" s="274"/>
      <c r="J187" s="274"/>
      <c r="K187" s="274"/>
      <c r="L187" s="274"/>
      <c r="M187" s="274"/>
      <c r="N187" s="274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0" hidden="1" customHeight="1">
      <c r="A188" s="129"/>
      <c r="B188" s="274"/>
      <c r="C188" s="274"/>
      <c r="D188" s="274"/>
      <c r="E188" s="274"/>
      <c r="F188" s="274"/>
      <c r="G188" s="274"/>
      <c r="H188" s="274"/>
      <c r="I188" s="274"/>
      <c r="J188" s="274"/>
      <c r="K188" s="274"/>
      <c r="L188" s="274"/>
      <c r="M188" s="274"/>
      <c r="N188" s="274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0" hidden="1" customHeight="1">
      <c r="A189" s="129"/>
      <c r="B189" s="274"/>
      <c r="C189" s="274"/>
      <c r="D189" s="274"/>
      <c r="E189" s="274"/>
      <c r="F189" s="274"/>
      <c r="G189" s="274"/>
      <c r="H189" s="274"/>
      <c r="I189" s="274"/>
      <c r="J189" s="274"/>
      <c r="K189" s="274"/>
      <c r="L189" s="274"/>
      <c r="M189" s="274"/>
      <c r="N189" s="274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0" hidden="1" customHeight="1">
      <c r="A190" s="129"/>
      <c r="B190" s="274"/>
      <c r="C190" s="274"/>
      <c r="D190" s="274"/>
      <c r="E190" s="274"/>
      <c r="F190" s="274"/>
      <c r="G190" s="274"/>
      <c r="H190" s="274"/>
      <c r="I190" s="274"/>
      <c r="J190" s="274"/>
      <c r="K190" s="274"/>
      <c r="L190" s="274"/>
      <c r="M190" s="274"/>
      <c r="N190" s="274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0" hidden="1" customHeight="1">
      <c r="A191" s="129"/>
      <c r="B191" s="274"/>
      <c r="C191" s="274"/>
      <c r="D191" s="274"/>
      <c r="E191" s="274"/>
      <c r="F191" s="274"/>
      <c r="G191" s="274"/>
      <c r="H191" s="274"/>
      <c r="I191" s="274"/>
      <c r="J191" s="274"/>
      <c r="K191" s="274"/>
      <c r="L191" s="274"/>
      <c r="M191" s="274"/>
      <c r="N191" s="274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0" hidden="1" customHeight="1">
      <c r="A192" s="129"/>
      <c r="B192" s="274"/>
      <c r="C192" s="274"/>
      <c r="D192" s="274"/>
      <c r="E192" s="274"/>
      <c r="F192" s="274"/>
      <c r="G192" s="274"/>
      <c r="H192" s="274"/>
      <c r="I192" s="274"/>
      <c r="J192" s="274"/>
      <c r="K192" s="274"/>
      <c r="L192" s="274"/>
      <c r="M192" s="274"/>
      <c r="N192" s="274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0" hidden="1" customHeight="1">
      <c r="A193" s="129"/>
      <c r="B193" s="274"/>
      <c r="C193" s="274"/>
      <c r="D193" s="274"/>
      <c r="E193" s="274"/>
      <c r="F193" s="274"/>
      <c r="G193" s="274"/>
      <c r="H193" s="274"/>
      <c r="I193" s="274"/>
      <c r="J193" s="274"/>
      <c r="K193" s="274"/>
      <c r="L193" s="274"/>
      <c r="M193" s="274"/>
      <c r="N193" s="274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0" hidden="1" customHeight="1">
      <c r="A194" s="129"/>
      <c r="B194" s="274"/>
      <c r="C194" s="274"/>
      <c r="D194" s="274"/>
      <c r="E194" s="274"/>
      <c r="F194" s="274"/>
      <c r="G194" s="274"/>
      <c r="H194" s="274"/>
      <c r="I194" s="274"/>
      <c r="J194" s="274"/>
      <c r="K194" s="274"/>
      <c r="L194" s="274"/>
      <c r="M194" s="274"/>
      <c r="N194" s="274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0" hidden="1" customHeight="1">
      <c r="A195" s="129"/>
      <c r="B195" s="274"/>
      <c r="C195" s="274"/>
      <c r="D195" s="274"/>
      <c r="E195" s="274"/>
      <c r="F195" s="274"/>
      <c r="G195" s="274"/>
      <c r="H195" s="274"/>
      <c r="I195" s="274"/>
      <c r="J195" s="274"/>
      <c r="K195" s="274"/>
      <c r="L195" s="274"/>
      <c r="M195" s="274"/>
      <c r="N195" s="274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0" hidden="1" customHeight="1">
      <c r="A196" s="129"/>
      <c r="B196" s="274"/>
      <c r="C196" s="274"/>
      <c r="D196" s="274"/>
      <c r="E196" s="274"/>
      <c r="F196" s="274"/>
      <c r="G196" s="274"/>
      <c r="H196" s="274"/>
      <c r="I196" s="274"/>
      <c r="J196" s="274"/>
      <c r="K196" s="274"/>
      <c r="L196" s="274"/>
      <c r="M196" s="274"/>
      <c r="N196" s="274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0" hidden="1" customHeight="1">
      <c r="A197" s="129"/>
      <c r="B197" s="274"/>
      <c r="C197" s="274"/>
      <c r="D197" s="274"/>
      <c r="E197" s="274"/>
      <c r="F197" s="274"/>
      <c r="G197" s="274"/>
      <c r="H197" s="274"/>
      <c r="I197" s="274"/>
      <c r="J197" s="274"/>
      <c r="K197" s="274"/>
      <c r="L197" s="274"/>
      <c r="M197" s="274"/>
      <c r="N197" s="274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0" hidden="1" customHeight="1">
      <c r="A198" s="129"/>
      <c r="B198" s="274"/>
      <c r="C198" s="274"/>
      <c r="D198" s="274"/>
      <c r="E198" s="274"/>
      <c r="F198" s="274"/>
      <c r="G198" s="274"/>
      <c r="H198" s="274"/>
      <c r="I198" s="274"/>
      <c r="J198" s="274"/>
      <c r="K198" s="274"/>
      <c r="L198" s="274"/>
      <c r="M198" s="274"/>
      <c r="N198" s="274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0" hidden="1" customHeight="1">
      <c r="A199" s="129"/>
      <c r="B199" s="274"/>
      <c r="C199" s="274"/>
      <c r="D199" s="274"/>
      <c r="E199" s="274"/>
      <c r="F199" s="274"/>
      <c r="G199" s="274"/>
      <c r="H199" s="274"/>
      <c r="I199" s="274"/>
      <c r="J199" s="274"/>
      <c r="K199" s="274"/>
      <c r="L199" s="274"/>
      <c r="M199" s="274"/>
      <c r="N199" s="274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0" hidden="1" customHeight="1">
      <c r="A200" s="129"/>
      <c r="B200" s="274"/>
      <c r="C200" s="274"/>
      <c r="D200" s="274"/>
      <c r="E200" s="274"/>
      <c r="F200" s="274"/>
      <c r="G200" s="274"/>
      <c r="H200" s="274"/>
      <c r="I200" s="274"/>
      <c r="J200" s="274"/>
      <c r="K200" s="274"/>
      <c r="L200" s="274"/>
      <c r="M200" s="274"/>
      <c r="N200" s="274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0" hidden="1" customHeight="1">
      <c r="A201" s="129"/>
      <c r="B201" s="274"/>
      <c r="C201" s="274"/>
      <c r="D201" s="274"/>
      <c r="E201" s="274"/>
      <c r="F201" s="274"/>
      <c r="G201" s="274"/>
      <c r="H201" s="274"/>
      <c r="I201" s="274"/>
      <c r="J201" s="274"/>
      <c r="K201" s="274"/>
      <c r="L201" s="274"/>
      <c r="M201" s="274"/>
      <c r="N201" s="274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0" hidden="1" customHeight="1">
      <c r="A202" s="129"/>
      <c r="B202" s="274"/>
      <c r="C202" s="274"/>
      <c r="D202" s="274"/>
      <c r="E202" s="274"/>
      <c r="F202" s="274"/>
      <c r="G202" s="274"/>
      <c r="H202" s="274"/>
      <c r="I202" s="274"/>
      <c r="J202" s="274"/>
      <c r="K202" s="274"/>
      <c r="L202" s="274"/>
      <c r="M202" s="274"/>
      <c r="N202" s="274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0" hidden="1" customHeight="1">
      <c r="A203" s="129"/>
      <c r="B203" s="274"/>
      <c r="C203" s="274"/>
      <c r="D203" s="274"/>
      <c r="E203" s="274"/>
      <c r="F203" s="274"/>
      <c r="G203" s="274"/>
      <c r="H203" s="274"/>
      <c r="I203" s="274"/>
      <c r="J203" s="274"/>
      <c r="K203" s="274"/>
      <c r="L203" s="274"/>
      <c r="M203" s="274"/>
      <c r="N203" s="274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0" hidden="1" customHeight="1">
      <c r="A204" s="129"/>
      <c r="B204" s="274"/>
      <c r="C204" s="274"/>
      <c r="D204" s="274"/>
      <c r="E204" s="274"/>
      <c r="F204" s="274"/>
      <c r="G204" s="274"/>
      <c r="H204" s="274"/>
      <c r="I204" s="274"/>
      <c r="J204" s="274"/>
      <c r="K204" s="274"/>
      <c r="L204" s="274"/>
      <c r="M204" s="274"/>
      <c r="N204" s="274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0" hidden="1" customHeight="1">
      <c r="A205" s="129"/>
      <c r="B205" s="274"/>
      <c r="C205" s="274"/>
      <c r="D205" s="274"/>
      <c r="E205" s="274"/>
      <c r="F205" s="274"/>
      <c r="G205" s="274"/>
      <c r="H205" s="274"/>
      <c r="I205" s="274"/>
      <c r="J205" s="274"/>
      <c r="K205" s="274"/>
      <c r="L205" s="274"/>
      <c r="M205" s="274"/>
      <c r="N205" s="274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0" hidden="1" customHeight="1">
      <c r="A206" s="129"/>
      <c r="B206" s="274"/>
      <c r="C206" s="274"/>
      <c r="D206" s="274"/>
      <c r="E206" s="274"/>
      <c r="F206" s="274"/>
      <c r="G206" s="274"/>
      <c r="H206" s="274"/>
      <c r="I206" s="274"/>
      <c r="J206" s="274"/>
      <c r="K206" s="274"/>
      <c r="L206" s="274"/>
      <c r="M206" s="274"/>
      <c r="N206" s="274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0" hidden="1" customHeight="1">
      <c r="A207" s="129"/>
      <c r="B207" s="274"/>
      <c r="C207" s="274"/>
      <c r="D207" s="274"/>
      <c r="E207" s="274"/>
      <c r="F207" s="274"/>
      <c r="G207" s="274"/>
      <c r="H207" s="274"/>
      <c r="I207" s="274"/>
      <c r="J207" s="274"/>
      <c r="K207" s="274"/>
      <c r="L207" s="274"/>
      <c r="M207" s="274"/>
      <c r="N207" s="274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0" hidden="1" customHeight="1">
      <c r="A208" s="129"/>
      <c r="B208" s="274"/>
      <c r="C208" s="274"/>
      <c r="D208" s="274"/>
      <c r="E208" s="274"/>
      <c r="F208" s="274"/>
      <c r="G208" s="274"/>
      <c r="H208" s="274"/>
      <c r="I208" s="274"/>
      <c r="J208" s="274"/>
      <c r="K208" s="274"/>
      <c r="L208" s="274"/>
      <c r="M208" s="274"/>
      <c r="N208" s="274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0" hidden="1" customHeight="1">
      <c r="A209" s="129"/>
      <c r="B209" s="274"/>
      <c r="C209" s="274"/>
      <c r="D209" s="274"/>
      <c r="E209" s="274"/>
      <c r="F209" s="274"/>
      <c r="G209" s="274"/>
      <c r="H209" s="274"/>
      <c r="I209" s="274"/>
      <c r="J209" s="274"/>
      <c r="K209" s="274"/>
      <c r="L209" s="274"/>
      <c r="M209" s="274"/>
      <c r="N209" s="274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0" hidden="1" customHeight="1">
      <c r="A210" s="129"/>
      <c r="B210" s="274"/>
      <c r="C210" s="274"/>
      <c r="D210" s="274"/>
      <c r="E210" s="274"/>
      <c r="F210" s="274"/>
      <c r="G210" s="274"/>
      <c r="H210" s="274"/>
      <c r="I210" s="274"/>
      <c r="J210" s="274"/>
      <c r="K210" s="274"/>
      <c r="L210" s="274"/>
      <c r="M210" s="274"/>
      <c r="N210" s="274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0" hidden="1" customHeight="1">
      <c r="A211" s="129"/>
      <c r="B211" s="274"/>
      <c r="C211" s="274"/>
      <c r="D211" s="274"/>
      <c r="E211" s="274"/>
      <c r="F211" s="274"/>
      <c r="G211" s="274"/>
      <c r="H211" s="274"/>
      <c r="I211" s="274"/>
      <c r="J211" s="274"/>
      <c r="K211" s="274"/>
      <c r="L211" s="274"/>
      <c r="M211" s="274"/>
      <c r="N211" s="27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0" hidden="1" customHeight="1">
      <c r="A212" s="129"/>
      <c r="B212" s="274"/>
      <c r="C212" s="274"/>
      <c r="D212" s="274"/>
      <c r="E212" s="274"/>
      <c r="F212" s="274"/>
      <c r="G212" s="274"/>
      <c r="H212" s="274"/>
      <c r="I212" s="274"/>
      <c r="J212" s="274"/>
      <c r="K212" s="274"/>
      <c r="L212" s="274"/>
      <c r="M212" s="274"/>
      <c r="N212" s="274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0" hidden="1" customHeight="1">
      <c r="A213" s="129"/>
      <c r="B213" s="274"/>
      <c r="C213" s="274"/>
      <c r="D213" s="274"/>
      <c r="E213" s="274"/>
      <c r="F213" s="274"/>
      <c r="G213" s="274"/>
      <c r="H213" s="274"/>
      <c r="I213" s="274"/>
      <c r="J213" s="274"/>
      <c r="K213" s="274"/>
      <c r="L213" s="274"/>
      <c r="M213" s="274"/>
      <c r="N213" s="274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0" hidden="1" customHeight="1">
      <c r="A214" s="129"/>
      <c r="B214" s="274"/>
      <c r="C214" s="274"/>
      <c r="D214" s="274"/>
      <c r="E214" s="274"/>
      <c r="F214" s="274"/>
      <c r="G214" s="274"/>
      <c r="H214" s="274"/>
      <c r="I214" s="274"/>
      <c r="J214" s="274"/>
      <c r="K214" s="274"/>
      <c r="L214" s="274"/>
      <c r="M214" s="274"/>
      <c r="N214" s="274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0" hidden="1" customHeight="1">
      <c r="A215" s="129"/>
      <c r="B215" s="274"/>
      <c r="C215" s="274"/>
      <c r="D215" s="274"/>
      <c r="E215" s="274"/>
      <c r="F215" s="274"/>
      <c r="G215" s="274"/>
      <c r="H215" s="274"/>
      <c r="I215" s="274"/>
      <c r="J215" s="274"/>
      <c r="K215" s="274"/>
      <c r="L215" s="274"/>
      <c r="M215" s="274"/>
      <c r="N215" s="274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0" hidden="1" customHeight="1">
      <c r="A216" s="129"/>
      <c r="B216" s="274"/>
      <c r="C216" s="274"/>
      <c r="D216" s="274"/>
      <c r="E216" s="274"/>
      <c r="F216" s="274"/>
      <c r="G216" s="274"/>
      <c r="H216" s="274"/>
      <c r="I216" s="274"/>
      <c r="J216" s="274"/>
      <c r="K216" s="274"/>
      <c r="L216" s="274"/>
      <c r="M216" s="274"/>
      <c r="N216" s="274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0" hidden="1" customHeight="1">
      <c r="A217" s="129"/>
      <c r="B217" s="274"/>
      <c r="C217" s="274"/>
      <c r="D217" s="274"/>
      <c r="E217" s="274"/>
      <c r="F217" s="274"/>
      <c r="G217" s="274"/>
      <c r="H217" s="274"/>
      <c r="I217" s="274"/>
      <c r="J217" s="274"/>
      <c r="K217" s="274"/>
      <c r="L217" s="274"/>
      <c r="M217" s="274"/>
      <c r="N217" s="274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0" hidden="1" customHeight="1">
      <c r="A218" s="129"/>
      <c r="B218" s="274"/>
      <c r="C218" s="274"/>
      <c r="D218" s="274"/>
      <c r="E218" s="274"/>
      <c r="F218" s="274"/>
      <c r="G218" s="274"/>
      <c r="H218" s="274"/>
      <c r="I218" s="274"/>
      <c r="J218" s="274"/>
      <c r="K218" s="274"/>
      <c r="L218" s="274"/>
      <c r="M218" s="274"/>
      <c r="N218" s="274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0" hidden="1" customHeight="1">
      <c r="A219" s="129"/>
      <c r="B219" s="274"/>
      <c r="C219" s="274"/>
      <c r="D219" s="274"/>
      <c r="E219" s="274"/>
      <c r="F219" s="274"/>
      <c r="G219" s="274"/>
      <c r="H219" s="274"/>
      <c r="I219" s="274"/>
      <c r="J219" s="274"/>
      <c r="K219" s="274"/>
      <c r="L219" s="274"/>
      <c r="M219" s="274"/>
      <c r="N219" s="274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0" hidden="1" customHeight="1">
      <c r="A220" s="129"/>
      <c r="B220" s="274"/>
      <c r="C220" s="274"/>
      <c r="D220" s="274"/>
      <c r="E220" s="274"/>
      <c r="F220" s="274"/>
      <c r="G220" s="274"/>
      <c r="H220" s="274"/>
      <c r="I220" s="274"/>
      <c r="J220" s="274"/>
      <c r="K220" s="274"/>
      <c r="L220" s="274"/>
      <c r="M220" s="274"/>
      <c r="N220" s="274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0" hidden="1" customHeight="1">
      <c r="A221" s="129"/>
      <c r="B221" s="274"/>
      <c r="C221" s="274"/>
      <c r="D221" s="274"/>
      <c r="E221" s="274"/>
      <c r="F221" s="274"/>
      <c r="G221" s="274"/>
      <c r="H221" s="274"/>
      <c r="I221" s="274"/>
      <c r="J221" s="274"/>
      <c r="K221" s="274"/>
      <c r="L221" s="274"/>
      <c r="M221" s="274"/>
      <c r="N221" s="274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0" hidden="1" customHeight="1">
      <c r="A222" s="129"/>
      <c r="B222" s="274"/>
      <c r="C222" s="274"/>
      <c r="D222" s="274"/>
      <c r="E222" s="274"/>
      <c r="F222" s="274"/>
      <c r="G222" s="274"/>
      <c r="H222" s="274"/>
      <c r="I222" s="274"/>
      <c r="J222" s="274"/>
      <c r="K222" s="274"/>
      <c r="L222" s="274"/>
      <c r="M222" s="274"/>
      <c r="N222" s="274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0" hidden="1" customHeight="1">
      <c r="A223" s="129"/>
      <c r="B223" s="274"/>
      <c r="C223" s="274"/>
      <c r="D223" s="274"/>
      <c r="E223" s="274"/>
      <c r="F223" s="274"/>
      <c r="G223" s="274"/>
      <c r="H223" s="274"/>
      <c r="I223" s="274"/>
      <c r="J223" s="274"/>
      <c r="K223" s="274"/>
      <c r="L223" s="274"/>
      <c r="M223" s="274"/>
      <c r="N223" s="274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0" hidden="1" customHeight="1">
      <c r="A224" s="129"/>
      <c r="B224" s="274"/>
      <c r="C224" s="274"/>
      <c r="D224" s="274"/>
      <c r="E224" s="274"/>
      <c r="F224" s="274"/>
      <c r="G224" s="274"/>
      <c r="H224" s="274"/>
      <c r="I224" s="274"/>
      <c r="J224" s="274"/>
      <c r="K224" s="274"/>
      <c r="L224" s="274"/>
      <c r="M224" s="274"/>
      <c r="N224" s="274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0" hidden="1" customHeight="1">
      <c r="A225" s="129"/>
      <c r="B225" s="274"/>
      <c r="C225" s="274"/>
      <c r="D225" s="274"/>
      <c r="E225" s="274"/>
      <c r="F225" s="274"/>
      <c r="G225" s="274"/>
      <c r="H225" s="274"/>
      <c r="I225" s="274"/>
      <c r="J225" s="274"/>
      <c r="K225" s="274"/>
      <c r="L225" s="274"/>
      <c r="M225" s="274"/>
      <c r="N225" s="274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0" hidden="1" customHeight="1">
      <c r="A226" s="129"/>
      <c r="B226" s="274"/>
      <c r="C226" s="274"/>
      <c r="D226" s="274"/>
      <c r="E226" s="274"/>
      <c r="F226" s="274"/>
      <c r="G226" s="274"/>
      <c r="H226" s="274"/>
      <c r="I226" s="274"/>
      <c r="J226" s="274"/>
      <c r="K226" s="274"/>
      <c r="L226" s="274"/>
      <c r="M226" s="274"/>
      <c r="N226" s="274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0" hidden="1" customHeight="1">
      <c r="A227" s="129"/>
      <c r="B227" s="274"/>
      <c r="C227" s="274"/>
      <c r="D227" s="274"/>
      <c r="E227" s="274"/>
      <c r="F227" s="274"/>
      <c r="G227" s="274"/>
      <c r="H227" s="274"/>
      <c r="I227" s="274"/>
      <c r="J227" s="274"/>
      <c r="K227" s="274"/>
      <c r="L227" s="274"/>
      <c r="M227" s="274"/>
      <c r="N227" s="274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0" hidden="1" customHeight="1">
      <c r="A228" s="129"/>
      <c r="B228" s="274"/>
      <c r="C228" s="274"/>
      <c r="D228" s="274"/>
      <c r="E228" s="274"/>
      <c r="F228" s="274"/>
      <c r="G228" s="274"/>
      <c r="H228" s="274"/>
      <c r="I228" s="274"/>
      <c r="J228" s="274"/>
      <c r="K228" s="274"/>
      <c r="L228" s="274"/>
      <c r="M228" s="274"/>
      <c r="N228" s="274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0" hidden="1" customHeight="1">
      <c r="A229" s="129"/>
      <c r="B229" s="274"/>
      <c r="C229" s="274"/>
      <c r="D229" s="274"/>
      <c r="E229" s="274"/>
      <c r="F229" s="274"/>
      <c r="G229" s="274"/>
      <c r="H229" s="274"/>
      <c r="I229" s="274"/>
      <c r="J229" s="274"/>
      <c r="K229" s="274"/>
      <c r="L229" s="274"/>
      <c r="M229" s="274"/>
      <c r="N229" s="274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0" hidden="1" customHeight="1">
      <c r="A230" s="129"/>
      <c r="B230" s="274"/>
      <c r="C230" s="274"/>
      <c r="D230" s="274"/>
      <c r="E230" s="274"/>
      <c r="F230" s="274"/>
      <c r="G230" s="274"/>
      <c r="H230" s="274"/>
      <c r="I230" s="274"/>
      <c r="J230" s="274"/>
      <c r="K230" s="274"/>
      <c r="L230" s="274"/>
      <c r="M230" s="274"/>
      <c r="N230" s="274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0" hidden="1" customHeight="1">
      <c r="A231" s="129"/>
      <c r="B231" s="274"/>
      <c r="C231" s="274"/>
      <c r="D231" s="274"/>
      <c r="E231" s="274"/>
      <c r="F231" s="274"/>
      <c r="G231" s="274"/>
      <c r="H231" s="274"/>
      <c r="I231" s="274"/>
      <c r="J231" s="274"/>
      <c r="K231" s="274"/>
      <c r="L231" s="274"/>
      <c r="M231" s="274"/>
      <c r="N231" s="274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0" hidden="1" customHeight="1">
      <c r="A232" s="129"/>
      <c r="B232" s="274"/>
      <c r="C232" s="274"/>
      <c r="D232" s="274"/>
      <c r="E232" s="274"/>
      <c r="F232" s="274"/>
      <c r="G232" s="274"/>
      <c r="H232" s="274"/>
      <c r="I232" s="274"/>
      <c r="J232" s="274"/>
      <c r="K232" s="274"/>
      <c r="L232" s="274"/>
      <c r="M232" s="274"/>
      <c r="N232" s="274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0" hidden="1" customHeight="1">
      <c r="A233" s="129"/>
      <c r="B233" s="274"/>
      <c r="C233" s="274"/>
      <c r="D233" s="274"/>
      <c r="E233" s="274"/>
      <c r="F233" s="274"/>
      <c r="G233" s="274"/>
      <c r="H233" s="274"/>
      <c r="I233" s="274"/>
      <c r="J233" s="274"/>
      <c r="K233" s="274"/>
      <c r="L233" s="274"/>
      <c r="M233" s="274"/>
      <c r="N233" s="274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0" hidden="1" customHeight="1">
      <c r="A234" s="129"/>
      <c r="B234" s="274"/>
      <c r="C234" s="274"/>
      <c r="D234" s="274"/>
      <c r="E234" s="274"/>
      <c r="F234" s="274"/>
      <c r="G234" s="274"/>
      <c r="H234" s="274"/>
      <c r="I234" s="274"/>
      <c r="J234" s="274"/>
      <c r="K234" s="274"/>
      <c r="L234" s="274"/>
      <c r="M234" s="274"/>
      <c r="N234" s="274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0" hidden="1" customHeight="1">
      <c r="A235" s="129"/>
      <c r="B235" s="274"/>
      <c r="C235" s="274"/>
      <c r="D235" s="274"/>
      <c r="E235" s="274"/>
      <c r="F235" s="274"/>
      <c r="G235" s="274"/>
      <c r="H235" s="274"/>
      <c r="I235" s="274"/>
      <c r="J235" s="274"/>
      <c r="K235" s="274"/>
      <c r="L235" s="274"/>
      <c r="M235" s="274"/>
      <c r="N235" s="274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0" hidden="1" customHeight="1">
      <c r="A236" s="129"/>
      <c r="B236" s="274"/>
      <c r="C236" s="274"/>
      <c r="D236" s="274"/>
      <c r="E236" s="274"/>
      <c r="F236" s="274"/>
      <c r="G236" s="274"/>
      <c r="H236" s="274"/>
      <c r="I236" s="274"/>
      <c r="J236" s="274"/>
      <c r="K236" s="274"/>
      <c r="L236" s="274"/>
      <c r="M236" s="274"/>
      <c r="N236" s="274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0" hidden="1" customHeight="1">
      <c r="A237" s="129"/>
      <c r="B237" s="274"/>
      <c r="C237" s="274"/>
      <c r="D237" s="274"/>
      <c r="E237" s="274"/>
      <c r="F237" s="274"/>
      <c r="G237" s="274"/>
      <c r="H237" s="274"/>
      <c r="I237" s="274"/>
      <c r="J237" s="274"/>
      <c r="K237" s="274"/>
      <c r="L237" s="274"/>
      <c r="M237" s="274"/>
      <c r="N237" s="274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0" hidden="1" customHeight="1">
      <c r="A238" s="129"/>
      <c r="B238" s="274"/>
      <c r="C238" s="274"/>
      <c r="D238" s="274"/>
      <c r="E238" s="274"/>
      <c r="F238" s="274"/>
      <c r="G238" s="274"/>
      <c r="H238" s="274"/>
      <c r="I238" s="274"/>
      <c r="J238" s="274"/>
      <c r="K238" s="274"/>
      <c r="L238" s="274"/>
      <c r="M238" s="274"/>
      <c r="N238" s="274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G32:I32"/>
    <mergeCell ref="H37:J37"/>
    <mergeCell ref="A2:A16"/>
    <mergeCell ref="B21:N21"/>
    <mergeCell ref="B22:K22"/>
    <mergeCell ref="B23:K23"/>
    <mergeCell ref="B24:K25"/>
    <mergeCell ref="B27:N27"/>
    <mergeCell ref="G30:I30"/>
  </mergeCells>
  <dataValidations>
    <dataValidation type="list" allowBlank="1" showErrorMessage="1" sqref="G32">
      <formula1>lists!$A$47:$A$58</formula1>
    </dataValidation>
    <dataValidation type="list" allowBlank="1" showErrorMessage="1" sqref="E29">
      <formula1>lists!$A$61:$A$62</formula1>
    </dataValidation>
  </dataValidations>
  <printOptions/>
  <pageMargins bottom="0.75" footer="0.0" header="0.0" left="0.7" right="0.7" top="0.75"/>
  <pageSetup fitToHeight="0" paperSize="9" orientation="landscape"/>
  <headerFooter>
    <oddHeader>&amp;CIV PLAN IMPLEMENTACIJE</oddHeader>
    <oddFooter>&amp;CPage &amp;P of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0"/>
    <col customWidth="1" min="2" max="2" width="5.29"/>
    <col customWidth="1" min="3" max="3" width="27.29"/>
    <col customWidth="1" min="4" max="4" width="9.14"/>
    <col customWidth="1" min="5" max="5" width="12.86"/>
    <col customWidth="1" min="6" max="6" width="16.29"/>
    <col customWidth="1" min="7" max="7" width="18.29"/>
    <col customWidth="1" min="8" max="9" width="19.14"/>
    <col customWidth="1" min="10" max="10" width="18.86"/>
    <col customWidth="1" hidden="1" min="11" max="11" width="11.57"/>
    <col customWidth="1" hidden="1" min="12" max="24" width="9.14"/>
    <col hidden="1" min="25" max="27" width="14.43"/>
  </cols>
  <sheetData>
    <row r="1" ht="21.0" customHeight="1">
      <c r="A1" s="1"/>
      <c r="B1" s="275"/>
      <c r="C1" s="275" t="s">
        <v>211</v>
      </c>
      <c r="D1" s="275"/>
      <c r="E1" s="275"/>
      <c r="F1" s="275"/>
      <c r="G1" s="275"/>
      <c r="H1" s="275"/>
      <c r="I1" s="275"/>
      <c r="J1" s="27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55"/>
      <c r="Z1" s="255"/>
      <c r="AA1" s="255"/>
    </row>
    <row r="2" ht="46.5" customHeight="1">
      <c r="A2" s="155">
        <v>43.0</v>
      </c>
      <c r="B2" s="277" t="s">
        <v>212</v>
      </c>
      <c r="C2" s="277" t="s">
        <v>213</v>
      </c>
      <c r="D2" s="277" t="s">
        <v>214</v>
      </c>
      <c r="E2" s="277" t="s">
        <v>215</v>
      </c>
      <c r="F2" s="277" t="s">
        <v>216</v>
      </c>
      <c r="G2" s="277" t="s">
        <v>217</v>
      </c>
      <c r="H2" s="277" t="s">
        <v>218</v>
      </c>
      <c r="I2" s="277" t="s">
        <v>219</v>
      </c>
      <c r="J2" s="278" t="s">
        <v>220</v>
      </c>
      <c r="K2" s="1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55"/>
      <c r="Z2" s="255"/>
      <c r="AA2" s="255"/>
    </row>
    <row r="3" ht="17.25" customHeight="1">
      <c r="A3" s="90"/>
      <c r="B3" s="279" t="s">
        <v>221</v>
      </c>
      <c r="C3" s="280" t="s">
        <v>222</v>
      </c>
      <c r="D3" s="280"/>
      <c r="E3" s="280"/>
      <c r="F3" s="280"/>
      <c r="G3" s="280"/>
      <c r="H3" s="280"/>
      <c r="I3" s="280"/>
      <c r="J3" s="281"/>
      <c r="K3" s="1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55"/>
      <c r="Z3" s="255"/>
      <c r="AA3" s="255"/>
    </row>
    <row r="4" ht="16.5" customHeight="1">
      <c r="A4" s="90"/>
      <c r="B4" s="282" t="s">
        <v>223</v>
      </c>
      <c r="C4" s="282"/>
      <c r="D4" s="283"/>
      <c r="E4" s="284"/>
      <c r="F4" s="285"/>
      <c r="G4" s="286">
        <f t="shared" ref="G4:G13" si="1">E4*F4</f>
        <v>0</v>
      </c>
      <c r="H4" s="287"/>
      <c r="I4" s="288">
        <f t="shared" ref="I4:I13" si="2">(G4-H4)</f>
        <v>0</v>
      </c>
      <c r="J4" s="289">
        <f t="shared" ref="J4:J13" si="3">I4+H4</f>
        <v>0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55"/>
      <c r="Z4" s="255"/>
      <c r="AA4" s="255"/>
    </row>
    <row r="5" ht="16.5" customHeight="1">
      <c r="A5" s="90"/>
      <c r="B5" s="290" t="s">
        <v>224</v>
      </c>
      <c r="C5" s="290"/>
      <c r="D5" s="291"/>
      <c r="E5" s="292"/>
      <c r="F5" s="287"/>
      <c r="G5" s="286">
        <f t="shared" si="1"/>
        <v>0</v>
      </c>
      <c r="H5" s="287"/>
      <c r="I5" s="288">
        <f t="shared" si="2"/>
        <v>0</v>
      </c>
      <c r="J5" s="289">
        <f t="shared" si="3"/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55"/>
      <c r="Z5" s="255"/>
      <c r="AA5" s="255"/>
    </row>
    <row r="6" ht="16.5" customHeight="1">
      <c r="A6" s="90"/>
      <c r="B6" s="290" t="s">
        <v>225</v>
      </c>
      <c r="C6" s="290"/>
      <c r="D6" s="291"/>
      <c r="E6" s="292"/>
      <c r="F6" s="287"/>
      <c r="G6" s="286">
        <f t="shared" si="1"/>
        <v>0</v>
      </c>
      <c r="H6" s="287"/>
      <c r="I6" s="288">
        <f t="shared" si="2"/>
        <v>0</v>
      </c>
      <c r="J6" s="289">
        <f t="shared" si="3"/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55"/>
      <c r="Z6" s="255"/>
      <c r="AA6" s="255"/>
    </row>
    <row r="7" ht="16.5" customHeight="1">
      <c r="A7" s="90"/>
      <c r="B7" s="290" t="s">
        <v>226</v>
      </c>
      <c r="C7" s="290"/>
      <c r="D7" s="291"/>
      <c r="E7" s="292"/>
      <c r="F7" s="287"/>
      <c r="G7" s="286">
        <f t="shared" si="1"/>
        <v>0</v>
      </c>
      <c r="H7" s="287"/>
      <c r="I7" s="288">
        <f t="shared" si="2"/>
        <v>0</v>
      </c>
      <c r="J7" s="289">
        <f t="shared" si="3"/>
        <v>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55"/>
      <c r="Z7" s="255"/>
      <c r="AA7" s="255"/>
    </row>
    <row r="8" ht="16.5" customHeight="1">
      <c r="A8" s="90"/>
      <c r="B8" s="290" t="s">
        <v>227</v>
      </c>
      <c r="C8" s="290"/>
      <c r="D8" s="291"/>
      <c r="E8" s="292"/>
      <c r="F8" s="287"/>
      <c r="G8" s="286">
        <f t="shared" si="1"/>
        <v>0</v>
      </c>
      <c r="H8" s="287"/>
      <c r="I8" s="288">
        <f t="shared" si="2"/>
        <v>0</v>
      </c>
      <c r="J8" s="289">
        <f t="shared" si="3"/>
        <v>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55"/>
      <c r="Z8" s="255"/>
      <c r="AA8" s="255"/>
    </row>
    <row r="9" ht="16.5" customHeight="1">
      <c r="A9" s="90"/>
      <c r="B9" s="290" t="s">
        <v>228</v>
      </c>
      <c r="C9" s="290"/>
      <c r="D9" s="291"/>
      <c r="E9" s="292"/>
      <c r="F9" s="287"/>
      <c r="G9" s="286">
        <f t="shared" si="1"/>
        <v>0</v>
      </c>
      <c r="H9" s="287"/>
      <c r="I9" s="288">
        <f t="shared" si="2"/>
        <v>0</v>
      </c>
      <c r="J9" s="289">
        <f t="shared" si="3"/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55"/>
      <c r="Z9" s="255"/>
      <c r="AA9" s="255"/>
    </row>
    <row r="10" ht="16.5" customHeight="1">
      <c r="A10" s="90"/>
      <c r="B10" s="290" t="s">
        <v>229</v>
      </c>
      <c r="C10" s="290"/>
      <c r="D10" s="291"/>
      <c r="E10" s="292"/>
      <c r="F10" s="287"/>
      <c r="G10" s="286">
        <f t="shared" si="1"/>
        <v>0</v>
      </c>
      <c r="H10" s="287"/>
      <c r="I10" s="288">
        <f t="shared" si="2"/>
        <v>0</v>
      </c>
      <c r="J10" s="289">
        <f t="shared" si="3"/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55"/>
      <c r="Z10" s="255"/>
      <c r="AA10" s="255"/>
    </row>
    <row r="11" ht="16.5" customHeight="1">
      <c r="A11" s="90"/>
      <c r="B11" s="290" t="s">
        <v>230</v>
      </c>
      <c r="C11" s="290"/>
      <c r="D11" s="291"/>
      <c r="E11" s="292"/>
      <c r="F11" s="287"/>
      <c r="G11" s="286">
        <f t="shared" si="1"/>
        <v>0</v>
      </c>
      <c r="H11" s="287"/>
      <c r="I11" s="288">
        <f t="shared" si="2"/>
        <v>0</v>
      </c>
      <c r="J11" s="289">
        <f t="shared" si="3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55"/>
      <c r="Z11" s="255"/>
      <c r="AA11" s="255"/>
    </row>
    <row r="12" ht="16.5" customHeight="1">
      <c r="A12" s="90"/>
      <c r="B12" s="293" t="s">
        <v>231</v>
      </c>
      <c r="C12" s="293"/>
      <c r="D12" s="294"/>
      <c r="E12" s="295"/>
      <c r="F12" s="287"/>
      <c r="G12" s="286">
        <f t="shared" si="1"/>
        <v>0</v>
      </c>
      <c r="H12" s="287"/>
      <c r="I12" s="288">
        <f t="shared" si="2"/>
        <v>0</v>
      </c>
      <c r="J12" s="289">
        <f t="shared" si="3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55"/>
      <c r="Z12" s="255"/>
      <c r="AA12" s="255"/>
    </row>
    <row r="13" ht="16.5" customHeight="1">
      <c r="A13" s="90"/>
      <c r="B13" s="296" t="s">
        <v>232</v>
      </c>
      <c r="C13" s="296"/>
      <c r="D13" s="297"/>
      <c r="E13" s="298"/>
      <c r="F13" s="299"/>
      <c r="G13" s="300">
        <f t="shared" si="1"/>
        <v>0</v>
      </c>
      <c r="H13" s="299"/>
      <c r="I13" s="288">
        <f t="shared" si="2"/>
        <v>0</v>
      </c>
      <c r="J13" s="301">
        <f t="shared" si="3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55"/>
      <c r="Z13" s="255"/>
      <c r="AA13" s="255"/>
    </row>
    <row r="14" ht="16.5" customHeight="1">
      <c r="A14" s="90"/>
      <c r="B14" s="302"/>
      <c r="C14" s="302" t="s">
        <v>233</v>
      </c>
      <c r="D14" s="302"/>
      <c r="E14" s="303"/>
      <c r="F14" s="304"/>
      <c r="G14" s="303">
        <f t="shared" ref="G14:J14" si="4">SUM(G4:G13)</f>
        <v>0</v>
      </c>
      <c r="H14" s="304">
        <f t="shared" si="4"/>
        <v>0</v>
      </c>
      <c r="I14" s="305">
        <f t="shared" si="4"/>
        <v>0</v>
      </c>
      <c r="J14" s="306">
        <f t="shared" si="4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55"/>
      <c r="Z14" s="255"/>
      <c r="AA14" s="255"/>
    </row>
    <row r="15" ht="16.5" customHeight="1">
      <c r="A15" s="90"/>
      <c r="B15" s="279" t="s">
        <v>234</v>
      </c>
      <c r="C15" s="280" t="s">
        <v>235</v>
      </c>
      <c r="D15" s="280"/>
      <c r="E15" s="307"/>
      <c r="F15" s="308"/>
      <c r="G15" s="307"/>
      <c r="H15" s="308"/>
      <c r="I15" s="307"/>
      <c r="J15" s="309"/>
      <c r="K15" s="1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55"/>
      <c r="Z15" s="255"/>
      <c r="AA15" s="255"/>
    </row>
    <row r="16" ht="16.5" customHeight="1">
      <c r="A16" s="90"/>
      <c r="B16" s="282" t="s">
        <v>236</v>
      </c>
      <c r="C16" s="282"/>
      <c r="D16" s="283"/>
      <c r="E16" s="284"/>
      <c r="F16" s="287"/>
      <c r="G16" s="286">
        <f t="shared" ref="G16:G18" si="5">E16*F16</f>
        <v>0</v>
      </c>
      <c r="H16" s="287"/>
      <c r="I16" s="310">
        <f t="shared" ref="I16:I18" si="6">(G16-H16)</f>
        <v>0</v>
      </c>
      <c r="J16" s="289">
        <f t="shared" ref="J16:J18" si="7">H16+I16</f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55"/>
      <c r="Z16" s="255"/>
      <c r="AA16" s="255"/>
    </row>
    <row r="17" ht="16.5" customHeight="1">
      <c r="A17" s="90"/>
      <c r="B17" s="293" t="s">
        <v>237</v>
      </c>
      <c r="C17" s="293"/>
      <c r="D17" s="294"/>
      <c r="E17" s="295"/>
      <c r="F17" s="287"/>
      <c r="G17" s="311">
        <f t="shared" si="5"/>
        <v>0</v>
      </c>
      <c r="H17" s="287"/>
      <c r="I17" s="310">
        <f t="shared" si="6"/>
        <v>0</v>
      </c>
      <c r="J17" s="289">
        <f t="shared" si="7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55"/>
      <c r="Z17" s="255"/>
      <c r="AA17" s="255"/>
    </row>
    <row r="18" ht="16.5" customHeight="1">
      <c r="A18" s="90"/>
      <c r="B18" s="312" t="s">
        <v>238</v>
      </c>
      <c r="C18" s="296"/>
      <c r="D18" s="297"/>
      <c r="E18" s="298"/>
      <c r="F18" s="299"/>
      <c r="G18" s="300">
        <f t="shared" si="5"/>
        <v>0</v>
      </c>
      <c r="H18" s="299"/>
      <c r="I18" s="310">
        <f t="shared" si="6"/>
        <v>0</v>
      </c>
      <c r="J18" s="301">
        <f t="shared" si="7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55"/>
      <c r="Z18" s="255"/>
      <c r="AA18" s="255"/>
    </row>
    <row r="19" ht="16.5" customHeight="1">
      <c r="A19" s="90"/>
      <c r="B19" s="313"/>
      <c r="C19" s="302" t="s">
        <v>239</v>
      </c>
      <c r="D19" s="302"/>
      <c r="E19" s="303"/>
      <c r="F19" s="305"/>
      <c r="G19" s="303">
        <f t="shared" ref="G19:J19" si="8">SUM(G16:G18)</f>
        <v>0</v>
      </c>
      <c r="H19" s="305">
        <f t="shared" si="8"/>
        <v>0</v>
      </c>
      <c r="I19" s="305">
        <f t="shared" si="8"/>
        <v>0</v>
      </c>
      <c r="J19" s="305">
        <f t="shared" si="8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55"/>
      <c r="Z19" s="255"/>
      <c r="AA19" s="255"/>
    </row>
    <row r="20" ht="16.5" customHeight="1">
      <c r="A20" s="90"/>
      <c r="B20" s="314"/>
      <c r="C20" s="315" t="s">
        <v>240</v>
      </c>
      <c r="D20" s="315"/>
      <c r="E20" s="316"/>
      <c r="F20" s="316"/>
      <c r="G20" s="317">
        <f t="shared" ref="G20:J20" si="9">G14+G19</f>
        <v>0</v>
      </c>
      <c r="H20" s="317">
        <f t="shared" si="9"/>
        <v>0</v>
      </c>
      <c r="I20" s="317">
        <f t="shared" si="9"/>
        <v>0</v>
      </c>
      <c r="J20" s="318">
        <f t="shared" si="9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55"/>
      <c r="Z20" s="255"/>
      <c r="AA20" s="255"/>
    </row>
    <row r="21" ht="16.5" customHeight="1">
      <c r="A21" s="319"/>
      <c r="B21" s="314"/>
      <c r="C21" s="315" t="s">
        <v>241</v>
      </c>
      <c r="D21" s="315"/>
      <c r="E21" s="316"/>
      <c r="F21" s="316"/>
      <c r="G21" s="316"/>
      <c r="H21" s="316"/>
      <c r="I21" s="316"/>
      <c r="J21" s="320" t="str">
        <f>H20/J20</f>
        <v>#DIV/0!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55"/>
      <c r="Z21" s="255"/>
      <c r="AA21" s="255"/>
    </row>
    <row r="22" ht="16.5" customHeight="1">
      <c r="A22" s="321"/>
      <c r="B22" s="322"/>
      <c r="C22" s="323" t="s">
        <v>242</v>
      </c>
      <c r="D22" s="323"/>
      <c r="E22" s="324"/>
      <c r="F22" s="324"/>
      <c r="G22" s="324"/>
      <c r="H22" s="324"/>
      <c r="I22" s="324"/>
      <c r="J22" s="325" t="str">
        <f>I20/J20</f>
        <v>#DIV/0!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255"/>
      <c r="Z22" s="255"/>
      <c r="AA22" s="255"/>
    </row>
    <row r="23" ht="16.5" customHeight="1">
      <c r="A23" s="1"/>
      <c r="B23" s="1"/>
      <c r="C23" s="249"/>
      <c r="D23" s="249"/>
      <c r="E23" s="249"/>
      <c r="F23" s="249"/>
      <c r="G23" s="249"/>
      <c r="H23" s="249"/>
      <c r="I23" s="249"/>
      <c r="J23" s="249"/>
      <c r="K23" s="24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55"/>
      <c r="Z23" s="255"/>
      <c r="AA23" s="255"/>
    </row>
    <row r="24" ht="16.5" customHeight="1">
      <c r="A24" s="1"/>
      <c r="B24" s="1"/>
      <c r="C24" s="251" t="s">
        <v>243</v>
      </c>
      <c r="D24" s="249"/>
      <c r="E24" s="249"/>
      <c r="F24" s="249"/>
      <c r="G24" s="249"/>
      <c r="H24" s="249"/>
      <c r="I24" s="249"/>
      <c r="J24" s="249"/>
      <c r="K24" s="24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255"/>
      <c r="Z24" s="255"/>
      <c r="AA24" s="255"/>
    </row>
    <row r="25" ht="16.5" customHeight="1">
      <c r="A25" s="1"/>
      <c r="B25" s="326" t="s">
        <v>8</v>
      </c>
      <c r="C25" s="252" t="s">
        <v>244</v>
      </c>
      <c r="D25" s="249"/>
      <c r="E25" s="249"/>
      <c r="F25" s="249"/>
      <c r="G25" s="249"/>
      <c r="H25" s="249"/>
      <c r="I25" s="249"/>
      <c r="J25" s="249"/>
      <c r="K25" s="24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255"/>
      <c r="Z25" s="255"/>
      <c r="AA25" s="255"/>
    </row>
    <row r="26" ht="16.5" customHeight="1">
      <c r="A26" s="1"/>
      <c r="B26" s="326" t="s">
        <v>8</v>
      </c>
      <c r="C26" s="252" t="s">
        <v>245</v>
      </c>
      <c r="D26" s="249"/>
      <c r="E26" s="249"/>
      <c r="F26" s="249"/>
      <c r="G26" s="249"/>
      <c r="H26" s="249"/>
      <c r="I26" s="249"/>
      <c r="J26" s="249"/>
      <c r="K26" s="24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255"/>
      <c r="Z26" s="255"/>
      <c r="AA26" s="255"/>
    </row>
    <row r="27" ht="16.5" customHeight="1">
      <c r="A27" s="1"/>
      <c r="B27" s="326" t="s">
        <v>8</v>
      </c>
      <c r="C27" s="327" t="s">
        <v>246</v>
      </c>
      <c r="D27" s="9"/>
      <c r="E27" s="9"/>
      <c r="F27" s="9"/>
      <c r="G27" s="9"/>
      <c r="H27" s="9"/>
      <c r="I27" s="328"/>
      <c r="J27" s="329"/>
      <c r="K27" s="32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255"/>
      <c r="Z27" s="255"/>
      <c r="AA27" s="255"/>
    </row>
    <row r="28" ht="16.5" customHeight="1">
      <c r="A28" s="1"/>
      <c r="B28" s="1"/>
      <c r="C28" s="11"/>
      <c r="I28" s="328"/>
      <c r="J28" s="329"/>
      <c r="K28" s="32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255"/>
      <c r="Z28" s="255"/>
      <c r="AA28" s="255"/>
    </row>
    <row r="29" ht="16.5" customHeight="1">
      <c r="A29" s="1"/>
      <c r="B29" s="326" t="s">
        <v>8</v>
      </c>
      <c r="C29" s="330" t="s">
        <v>247</v>
      </c>
      <c r="D29" s="328"/>
      <c r="E29" s="328"/>
      <c r="F29" s="328"/>
      <c r="G29" s="328"/>
      <c r="H29" s="328"/>
      <c r="I29" s="328"/>
      <c r="J29" s="328"/>
      <c r="K29" s="32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255"/>
      <c r="Z29" s="255"/>
      <c r="AA29" s="255"/>
    </row>
    <row r="30" ht="18.0" customHeight="1">
      <c r="A30" s="1"/>
      <c r="B30" s="331" t="s">
        <v>8</v>
      </c>
      <c r="C30" s="332" t="s">
        <v>248</v>
      </c>
      <c r="D30" s="249"/>
      <c r="E30" s="249"/>
      <c r="F30" s="249"/>
      <c r="G30" s="249"/>
      <c r="H30" s="249"/>
      <c r="I30" s="249"/>
      <c r="J30" s="328"/>
      <c r="K30" s="24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255"/>
      <c r="Z30" s="255"/>
      <c r="AA30" s="255"/>
    </row>
    <row r="31" ht="18.0" customHeight="1">
      <c r="A31" s="1"/>
      <c r="B31" s="1"/>
      <c r="C31" s="249"/>
      <c r="D31" s="249"/>
      <c r="E31" s="249"/>
      <c r="F31" s="249"/>
      <c r="G31" s="249"/>
      <c r="H31" s="249"/>
      <c r="I31" s="249"/>
      <c r="J31" s="328"/>
      <c r="K31" s="24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255"/>
      <c r="Z31" s="255"/>
      <c r="AA31" s="255"/>
    </row>
    <row r="32" ht="18.0" customHeight="1">
      <c r="A32" s="1"/>
      <c r="B32" s="1"/>
      <c r="C32" s="266" t="s">
        <v>207</v>
      </c>
      <c r="D32" s="333"/>
      <c r="E32" s="3"/>
      <c r="F32" s="249"/>
      <c r="G32" s="249"/>
      <c r="H32" s="334"/>
      <c r="I32" s="3"/>
      <c r="J32" s="3"/>
      <c r="K32" s="24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255"/>
      <c r="Z32" s="255"/>
      <c r="AA32" s="255"/>
    </row>
    <row r="33" ht="39.0" customHeight="1">
      <c r="A33" s="1"/>
      <c r="B33" s="1"/>
      <c r="C33" s="249"/>
      <c r="D33" s="249"/>
      <c r="E33" s="249"/>
      <c r="F33" s="249"/>
      <c r="G33" s="249"/>
      <c r="H33" s="335"/>
      <c r="I33" s="336" t="s">
        <v>208</v>
      </c>
      <c r="J33" s="335"/>
      <c r="K33" s="24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255"/>
      <c r="Z33" s="255"/>
      <c r="AA33" s="255"/>
    </row>
    <row r="34" ht="18.0" customHeight="1">
      <c r="A34" s="1"/>
      <c r="B34" s="1"/>
      <c r="C34" s="249"/>
      <c r="D34" s="249"/>
      <c r="E34" s="249"/>
      <c r="F34" s="249"/>
      <c r="G34" s="249"/>
      <c r="H34" s="252"/>
      <c r="I34" s="271"/>
      <c r="J34" s="252"/>
      <c r="K34" s="24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255"/>
      <c r="Z34" s="255"/>
      <c r="AA34" s="255"/>
    </row>
    <row r="35" ht="18.0" customHeight="1">
      <c r="A35" s="1"/>
      <c r="B35" s="1"/>
      <c r="C35" s="249"/>
      <c r="D35" s="249"/>
      <c r="E35" s="249"/>
      <c r="F35" s="249"/>
      <c r="G35" s="249"/>
      <c r="H35" s="272" t="s">
        <v>209</v>
      </c>
      <c r="I35" s="3"/>
      <c r="J35" s="3"/>
      <c r="K35" s="24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255"/>
      <c r="Z35" s="255"/>
      <c r="AA35" s="255"/>
    </row>
    <row r="36" ht="18.0" customHeight="1">
      <c r="A36" s="1"/>
      <c r="B36" s="1"/>
      <c r="C36" s="249"/>
      <c r="D36" s="249"/>
      <c r="E36" s="249"/>
      <c r="F36" s="249"/>
      <c r="G36" s="249"/>
      <c r="H36" s="273"/>
      <c r="I36" s="129" t="s">
        <v>210</v>
      </c>
      <c r="J36" s="273"/>
      <c r="K36" s="24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255"/>
      <c r="Z36" s="255"/>
      <c r="AA36" s="255"/>
    </row>
    <row r="37" ht="18.0" customHeight="1">
      <c r="A37" s="1"/>
      <c r="B37" s="1"/>
      <c r="C37" s="249"/>
      <c r="D37" s="249"/>
      <c r="E37" s="249"/>
      <c r="F37" s="249"/>
      <c r="G37" s="249"/>
      <c r="H37" s="249"/>
      <c r="I37" s="249"/>
      <c r="J37" s="249"/>
      <c r="K37" s="24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255"/>
      <c r="Z37" s="255"/>
      <c r="AA37" s="255"/>
    </row>
    <row r="38" ht="18.0" customHeight="1">
      <c r="A38" s="1"/>
      <c r="B38" s="1"/>
      <c r="C38" s="249"/>
      <c r="D38" s="249"/>
      <c r="E38" s="249"/>
      <c r="F38" s="249"/>
      <c r="G38" s="249"/>
      <c r="H38" s="249"/>
      <c r="I38" s="249"/>
      <c r="J38" s="249"/>
      <c r="K38" s="24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255"/>
      <c r="Z38" s="255"/>
      <c r="AA38" s="255"/>
    </row>
    <row r="39" ht="18.0" hidden="1" customHeight="1">
      <c r="A39" s="1"/>
      <c r="B39" s="1"/>
      <c r="C39" s="249"/>
      <c r="D39" s="249"/>
      <c r="E39" s="249"/>
      <c r="F39" s="249"/>
      <c r="G39" s="249"/>
      <c r="H39" s="249"/>
      <c r="I39" s="249"/>
      <c r="J39" s="249"/>
      <c r="K39" s="24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255"/>
      <c r="Z39" s="255"/>
      <c r="AA39" s="255"/>
    </row>
    <row r="40" ht="18.0" hidden="1" customHeight="1">
      <c r="A40" s="1"/>
      <c r="B40" s="1"/>
      <c r="C40" s="249"/>
      <c r="D40" s="249"/>
      <c r="E40" s="249"/>
      <c r="F40" s="249"/>
      <c r="G40" s="249"/>
      <c r="H40" s="249"/>
      <c r="I40" s="249"/>
      <c r="J40" s="249"/>
      <c r="K40" s="24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255"/>
      <c r="Z40" s="255"/>
      <c r="AA40" s="255"/>
    </row>
    <row r="41" ht="18.0" hidden="1" customHeight="1">
      <c r="A41" s="1"/>
      <c r="B41" s="1"/>
      <c r="C41" s="249"/>
      <c r="D41" s="249"/>
      <c r="E41" s="249"/>
      <c r="F41" s="249"/>
      <c r="G41" s="249"/>
      <c r="H41" s="249"/>
      <c r="I41" s="249"/>
      <c r="J41" s="249"/>
      <c r="K41" s="24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255"/>
      <c r="Z41" s="255"/>
      <c r="AA41" s="255"/>
    </row>
    <row r="42" ht="18.0" hidden="1" customHeight="1">
      <c r="A42" s="1"/>
      <c r="B42" s="1"/>
      <c r="C42" s="249"/>
      <c r="D42" s="249"/>
      <c r="E42" s="249"/>
      <c r="F42" s="249"/>
      <c r="G42" s="249"/>
      <c r="H42" s="249"/>
      <c r="I42" s="249"/>
      <c r="J42" s="249"/>
      <c r="K42" s="24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255"/>
      <c r="Z42" s="255"/>
      <c r="AA42" s="255"/>
    </row>
    <row r="43" ht="18.0" hidden="1" customHeight="1">
      <c r="A43" s="1"/>
      <c r="B43" s="1"/>
      <c r="C43" s="249"/>
      <c r="D43" s="249"/>
      <c r="E43" s="249"/>
      <c r="F43" s="249"/>
      <c r="G43" s="249"/>
      <c r="H43" s="249"/>
      <c r="I43" s="249"/>
      <c r="J43" s="249"/>
      <c r="K43" s="24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255"/>
      <c r="Z43" s="255"/>
      <c r="AA43" s="255"/>
    </row>
    <row r="44" ht="18.0" hidden="1" customHeight="1">
      <c r="A44" s="1"/>
      <c r="B44" s="1"/>
      <c r="C44" s="249"/>
      <c r="D44" s="249"/>
      <c r="E44" s="249"/>
      <c r="F44" s="249"/>
      <c r="G44" s="249"/>
      <c r="H44" s="249"/>
      <c r="I44" s="249"/>
      <c r="J44" s="249"/>
      <c r="K44" s="24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255"/>
      <c r="Z44" s="255"/>
      <c r="AA44" s="255"/>
    </row>
    <row r="45" ht="18.0" hidden="1" customHeight="1">
      <c r="A45" s="1"/>
      <c r="B45" s="1"/>
      <c r="C45" s="249"/>
      <c r="D45" s="249"/>
      <c r="E45" s="249"/>
      <c r="F45" s="249"/>
      <c r="G45" s="249"/>
      <c r="H45" s="249"/>
      <c r="I45" s="249"/>
      <c r="J45" s="249"/>
      <c r="K45" s="24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255"/>
      <c r="Z45" s="255"/>
      <c r="AA45" s="255"/>
    </row>
    <row r="46" ht="18.0" hidden="1" customHeight="1">
      <c r="A46" s="1"/>
      <c r="B46" s="1"/>
      <c r="C46" s="249"/>
      <c r="D46" s="249"/>
      <c r="E46" s="249"/>
      <c r="F46" s="249"/>
      <c r="G46" s="249"/>
      <c r="H46" s="249"/>
      <c r="I46" s="249"/>
      <c r="J46" s="249"/>
      <c r="K46" s="24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255"/>
      <c r="Z46" s="255"/>
      <c r="AA46" s="255"/>
    </row>
    <row r="47" ht="18.0" hidden="1" customHeight="1">
      <c r="A47" s="1"/>
      <c r="B47" s="1"/>
      <c r="C47" s="249"/>
      <c r="D47" s="249"/>
      <c r="E47" s="249"/>
      <c r="F47" s="249"/>
      <c r="G47" s="249"/>
      <c r="H47" s="249"/>
      <c r="I47" s="249"/>
      <c r="J47" s="249"/>
      <c r="K47" s="24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55"/>
      <c r="Z47" s="255"/>
      <c r="AA47" s="255"/>
    </row>
    <row r="48" ht="18.0" hidden="1" customHeight="1">
      <c r="A48" s="1"/>
      <c r="B48" s="1"/>
      <c r="C48" s="249"/>
      <c r="D48" s="249"/>
      <c r="E48" s="249"/>
      <c r="F48" s="249"/>
      <c r="G48" s="249"/>
      <c r="H48" s="249"/>
      <c r="I48" s="249"/>
      <c r="J48" s="249"/>
      <c r="K48" s="24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255"/>
      <c r="Z48" s="255"/>
      <c r="AA48" s="255"/>
    </row>
    <row r="49" ht="18.0" hidden="1" customHeight="1">
      <c r="A49" s="1"/>
      <c r="B49" s="1"/>
      <c r="C49" s="249"/>
      <c r="D49" s="249"/>
      <c r="E49" s="249"/>
      <c r="F49" s="249"/>
      <c r="G49" s="249"/>
      <c r="H49" s="249"/>
      <c r="I49" s="249"/>
      <c r="J49" s="249"/>
      <c r="K49" s="24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255"/>
      <c r="Z49" s="255"/>
      <c r="AA49" s="255"/>
    </row>
    <row r="50" ht="18.0" hidden="1" customHeight="1">
      <c r="A50" s="1"/>
      <c r="B50" s="1"/>
      <c r="C50" s="249"/>
      <c r="D50" s="249"/>
      <c r="E50" s="249"/>
      <c r="F50" s="249"/>
      <c r="G50" s="249"/>
      <c r="H50" s="249"/>
      <c r="I50" s="249"/>
      <c r="J50" s="249"/>
      <c r="K50" s="24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255"/>
      <c r="Z50" s="255"/>
      <c r="AA50" s="255"/>
    </row>
    <row r="51" ht="18.0" hidden="1" customHeight="1">
      <c r="A51" s="1"/>
      <c r="B51" s="1"/>
      <c r="C51" s="249"/>
      <c r="D51" s="249"/>
      <c r="E51" s="249"/>
      <c r="F51" s="249"/>
      <c r="G51" s="249"/>
      <c r="H51" s="249"/>
      <c r="I51" s="249"/>
      <c r="J51" s="249"/>
      <c r="K51" s="24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55"/>
      <c r="Z51" s="255"/>
      <c r="AA51" s="255"/>
    </row>
    <row r="52" ht="18.0" hidden="1" customHeight="1">
      <c r="A52" s="1"/>
      <c r="B52" s="1"/>
      <c r="C52" s="249"/>
      <c r="D52" s="249"/>
      <c r="E52" s="249"/>
      <c r="F52" s="249"/>
      <c r="G52" s="249"/>
      <c r="H52" s="249"/>
      <c r="I52" s="249"/>
      <c r="J52" s="249"/>
      <c r="K52" s="24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255"/>
      <c r="Z52" s="255"/>
      <c r="AA52" s="255"/>
    </row>
    <row r="53" ht="18.0" hidden="1" customHeight="1">
      <c r="A53" s="1"/>
      <c r="B53" s="1"/>
      <c r="C53" s="249"/>
      <c r="D53" s="249"/>
      <c r="E53" s="249"/>
      <c r="F53" s="249"/>
      <c r="G53" s="249"/>
      <c r="H53" s="249"/>
      <c r="I53" s="249"/>
      <c r="J53" s="249"/>
      <c r="K53" s="24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255"/>
      <c r="Z53" s="255"/>
      <c r="AA53" s="255"/>
    </row>
    <row r="54" ht="18.0" hidden="1" customHeight="1">
      <c r="A54" s="1"/>
      <c r="B54" s="1"/>
      <c r="C54" s="249"/>
      <c r="D54" s="249"/>
      <c r="E54" s="249"/>
      <c r="F54" s="249"/>
      <c r="G54" s="249"/>
      <c r="H54" s="249"/>
      <c r="I54" s="249"/>
      <c r="J54" s="249"/>
      <c r="K54" s="24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255"/>
      <c r="Z54" s="255"/>
      <c r="AA54" s="255"/>
    </row>
    <row r="55" ht="18.0" hidden="1" customHeight="1">
      <c r="A55" s="1"/>
      <c r="B55" s="1"/>
      <c r="C55" s="249"/>
      <c r="D55" s="249"/>
      <c r="E55" s="249"/>
      <c r="F55" s="249"/>
      <c r="G55" s="249"/>
      <c r="H55" s="249"/>
      <c r="I55" s="249"/>
      <c r="J55" s="249"/>
      <c r="K55" s="24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255"/>
      <c r="Z55" s="255"/>
      <c r="AA55" s="255"/>
    </row>
    <row r="56" ht="18.0" hidden="1" customHeight="1">
      <c r="A56" s="1"/>
      <c r="B56" s="1"/>
      <c r="C56" s="249"/>
      <c r="D56" s="249"/>
      <c r="E56" s="249"/>
      <c r="F56" s="249"/>
      <c r="G56" s="249"/>
      <c r="H56" s="249"/>
      <c r="I56" s="249"/>
      <c r="J56" s="249"/>
      <c r="K56" s="24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255"/>
      <c r="Z56" s="255"/>
      <c r="AA56" s="255"/>
    </row>
    <row r="57" ht="18.0" hidden="1" customHeight="1">
      <c r="A57" s="1"/>
      <c r="B57" s="1"/>
      <c r="C57" s="249"/>
      <c r="D57" s="249"/>
      <c r="E57" s="249"/>
      <c r="F57" s="249"/>
      <c r="G57" s="249"/>
      <c r="H57" s="249"/>
      <c r="I57" s="249"/>
      <c r="J57" s="249"/>
      <c r="K57" s="24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255"/>
      <c r="Z57" s="255"/>
      <c r="AA57" s="255"/>
    </row>
    <row r="58" ht="18.0" hidden="1" customHeight="1">
      <c r="A58" s="1"/>
      <c r="B58" s="1"/>
      <c r="C58" s="249"/>
      <c r="D58" s="249"/>
      <c r="E58" s="249"/>
      <c r="F58" s="249"/>
      <c r="G58" s="249"/>
      <c r="H58" s="249"/>
      <c r="I58" s="249"/>
      <c r="J58" s="249"/>
      <c r="K58" s="24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255"/>
      <c r="Z58" s="255"/>
      <c r="AA58" s="255"/>
    </row>
    <row r="59" ht="18.0" hidden="1" customHeight="1">
      <c r="A59" s="1"/>
      <c r="B59" s="1"/>
      <c r="C59" s="249"/>
      <c r="D59" s="249"/>
      <c r="E59" s="249"/>
      <c r="F59" s="249"/>
      <c r="G59" s="249"/>
      <c r="H59" s="249"/>
      <c r="I59" s="249"/>
      <c r="J59" s="249"/>
      <c r="K59" s="24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255"/>
      <c r="Z59" s="255"/>
      <c r="AA59" s="255"/>
    </row>
    <row r="60" ht="18.0" hidden="1" customHeight="1">
      <c r="A60" s="1"/>
      <c r="B60" s="1"/>
      <c r="C60" s="249"/>
      <c r="D60" s="249"/>
      <c r="E60" s="249"/>
      <c r="F60" s="249"/>
      <c r="G60" s="249"/>
      <c r="H60" s="249"/>
      <c r="I60" s="249"/>
      <c r="J60" s="249"/>
      <c r="K60" s="24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255"/>
      <c r="Z60" s="255"/>
      <c r="AA60" s="255"/>
    </row>
    <row r="61" ht="18.0" hidden="1" customHeight="1">
      <c r="A61" s="1"/>
      <c r="B61" s="1"/>
      <c r="C61" s="249"/>
      <c r="D61" s="249"/>
      <c r="E61" s="249"/>
      <c r="F61" s="249"/>
      <c r="G61" s="249"/>
      <c r="H61" s="249"/>
      <c r="I61" s="249"/>
      <c r="J61" s="249"/>
      <c r="K61" s="24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255"/>
      <c r="Z61" s="255"/>
      <c r="AA61" s="255"/>
    </row>
    <row r="62" ht="18.0" hidden="1" customHeight="1">
      <c r="A62" s="1"/>
      <c r="B62" s="1"/>
      <c r="C62" s="249"/>
      <c r="D62" s="249"/>
      <c r="E62" s="249"/>
      <c r="F62" s="249"/>
      <c r="G62" s="249"/>
      <c r="H62" s="249"/>
      <c r="I62" s="249"/>
      <c r="J62" s="249"/>
      <c r="K62" s="24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255"/>
      <c r="Z62" s="255"/>
      <c r="AA62" s="255"/>
    </row>
    <row r="63" ht="18.0" hidden="1" customHeight="1">
      <c r="A63" s="1"/>
      <c r="B63" s="1"/>
      <c r="C63" s="249"/>
      <c r="D63" s="249"/>
      <c r="E63" s="249"/>
      <c r="F63" s="249"/>
      <c r="G63" s="249"/>
      <c r="H63" s="249"/>
      <c r="I63" s="249"/>
      <c r="J63" s="249"/>
      <c r="K63" s="24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255"/>
      <c r="Z63" s="255"/>
      <c r="AA63" s="255"/>
    </row>
    <row r="64" ht="18.0" hidden="1" customHeight="1">
      <c r="A64" s="1"/>
      <c r="B64" s="1"/>
      <c r="C64" s="249"/>
      <c r="D64" s="249"/>
      <c r="E64" s="249"/>
      <c r="F64" s="249"/>
      <c r="G64" s="249"/>
      <c r="H64" s="249"/>
      <c r="I64" s="249"/>
      <c r="J64" s="249"/>
      <c r="K64" s="24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255"/>
      <c r="Z64" s="255"/>
      <c r="AA64" s="255"/>
    </row>
    <row r="65" ht="18.0" hidden="1" customHeight="1">
      <c r="A65" s="1"/>
      <c r="B65" s="1"/>
      <c r="C65" s="249"/>
      <c r="D65" s="249"/>
      <c r="E65" s="249"/>
      <c r="F65" s="249"/>
      <c r="G65" s="249"/>
      <c r="H65" s="249"/>
      <c r="I65" s="249"/>
      <c r="J65" s="249"/>
      <c r="K65" s="24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255"/>
      <c r="Z65" s="255"/>
      <c r="AA65" s="255"/>
    </row>
    <row r="66" ht="18.0" hidden="1" customHeight="1">
      <c r="A66" s="1"/>
      <c r="B66" s="1"/>
      <c r="C66" s="249"/>
      <c r="D66" s="249"/>
      <c r="E66" s="249"/>
      <c r="F66" s="249"/>
      <c r="G66" s="249"/>
      <c r="H66" s="249"/>
      <c r="I66" s="249"/>
      <c r="J66" s="249"/>
      <c r="K66" s="24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255"/>
      <c r="Z66" s="255"/>
      <c r="AA66" s="255"/>
    </row>
    <row r="67" ht="18.0" hidden="1" customHeight="1">
      <c r="A67" s="1"/>
      <c r="B67" s="1"/>
      <c r="C67" s="249"/>
      <c r="D67" s="249"/>
      <c r="E67" s="249"/>
      <c r="F67" s="249"/>
      <c r="G67" s="249"/>
      <c r="H67" s="249"/>
      <c r="I67" s="249"/>
      <c r="J67" s="249"/>
      <c r="K67" s="24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55"/>
      <c r="Z67" s="255"/>
      <c r="AA67" s="255"/>
    </row>
    <row r="68" ht="18.0" hidden="1" customHeight="1">
      <c r="A68" s="1"/>
      <c r="B68" s="1"/>
      <c r="C68" s="249"/>
      <c r="D68" s="249"/>
      <c r="E68" s="249"/>
      <c r="F68" s="249"/>
      <c r="G68" s="249"/>
      <c r="H68" s="249"/>
      <c r="I68" s="249"/>
      <c r="J68" s="249"/>
      <c r="K68" s="24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55"/>
      <c r="Z68" s="255"/>
      <c r="AA68" s="255"/>
    </row>
    <row r="69" ht="18.0" hidden="1" customHeight="1">
      <c r="A69" s="1"/>
      <c r="B69" s="1"/>
      <c r="C69" s="249"/>
      <c r="D69" s="249"/>
      <c r="E69" s="249"/>
      <c r="F69" s="249"/>
      <c r="G69" s="249"/>
      <c r="H69" s="249"/>
      <c r="I69" s="249"/>
      <c r="J69" s="249"/>
      <c r="K69" s="24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55"/>
      <c r="Z69" s="255"/>
      <c r="AA69" s="255"/>
    </row>
    <row r="70" ht="18.0" hidden="1" customHeight="1">
      <c r="A70" s="1"/>
      <c r="B70" s="1"/>
      <c r="C70" s="249"/>
      <c r="D70" s="249"/>
      <c r="E70" s="249"/>
      <c r="F70" s="249"/>
      <c r="G70" s="249"/>
      <c r="H70" s="249"/>
      <c r="I70" s="249"/>
      <c r="J70" s="249"/>
      <c r="K70" s="24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55"/>
      <c r="Z70" s="255"/>
      <c r="AA70" s="255"/>
    </row>
    <row r="71" ht="18.0" hidden="1" customHeight="1">
      <c r="A71" s="1"/>
      <c r="B71" s="1"/>
      <c r="C71" s="249"/>
      <c r="D71" s="249"/>
      <c r="E71" s="249"/>
      <c r="F71" s="249"/>
      <c r="G71" s="249"/>
      <c r="H71" s="249"/>
      <c r="I71" s="249"/>
      <c r="J71" s="249"/>
      <c r="K71" s="24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55"/>
      <c r="Z71" s="255"/>
      <c r="AA71" s="255"/>
    </row>
    <row r="72" ht="18.0" hidden="1" customHeight="1">
      <c r="A72" s="1"/>
      <c r="B72" s="1"/>
      <c r="C72" s="249"/>
      <c r="D72" s="249"/>
      <c r="E72" s="249"/>
      <c r="F72" s="249"/>
      <c r="G72" s="249"/>
      <c r="H72" s="249"/>
      <c r="I72" s="249"/>
      <c r="J72" s="249"/>
      <c r="K72" s="24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55"/>
      <c r="Z72" s="255"/>
      <c r="AA72" s="255"/>
    </row>
    <row r="73" ht="18.0" hidden="1" customHeight="1">
      <c r="A73" s="1"/>
      <c r="B73" s="1"/>
      <c r="C73" s="249"/>
      <c r="D73" s="249"/>
      <c r="E73" s="249"/>
      <c r="F73" s="249"/>
      <c r="G73" s="249"/>
      <c r="H73" s="249"/>
      <c r="I73" s="249"/>
      <c r="J73" s="249"/>
      <c r="K73" s="24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55"/>
      <c r="Z73" s="255"/>
      <c r="AA73" s="255"/>
    </row>
    <row r="74" ht="18.0" hidden="1" customHeight="1">
      <c r="A74" s="1"/>
      <c r="B74" s="1"/>
      <c r="C74" s="249"/>
      <c r="D74" s="249"/>
      <c r="E74" s="249"/>
      <c r="F74" s="249"/>
      <c r="G74" s="249"/>
      <c r="H74" s="249"/>
      <c r="I74" s="249"/>
      <c r="J74" s="249"/>
      <c r="K74" s="24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55"/>
      <c r="Z74" s="255"/>
      <c r="AA74" s="255"/>
    </row>
    <row r="75" ht="18.0" hidden="1" customHeight="1">
      <c r="A75" s="1"/>
      <c r="B75" s="1"/>
      <c r="C75" s="249"/>
      <c r="D75" s="249"/>
      <c r="E75" s="249"/>
      <c r="F75" s="249"/>
      <c r="G75" s="249"/>
      <c r="H75" s="249"/>
      <c r="I75" s="249"/>
      <c r="J75" s="249"/>
      <c r="K75" s="24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255"/>
      <c r="Z75" s="255"/>
      <c r="AA75" s="255"/>
    </row>
    <row r="76" ht="18.0" hidden="1" customHeight="1">
      <c r="A76" s="1"/>
      <c r="B76" s="1"/>
      <c r="C76" s="249"/>
      <c r="D76" s="249"/>
      <c r="E76" s="249"/>
      <c r="F76" s="249"/>
      <c r="G76" s="249"/>
      <c r="H76" s="249"/>
      <c r="I76" s="249"/>
      <c r="J76" s="249"/>
      <c r="K76" s="24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255"/>
      <c r="Z76" s="255"/>
      <c r="AA76" s="255"/>
    </row>
    <row r="77" ht="18.0" hidden="1" customHeight="1">
      <c r="A77" s="1"/>
      <c r="B77" s="1"/>
      <c r="C77" s="249"/>
      <c r="D77" s="249"/>
      <c r="E77" s="249"/>
      <c r="F77" s="249"/>
      <c r="G77" s="249"/>
      <c r="H77" s="249"/>
      <c r="I77" s="249"/>
      <c r="J77" s="249"/>
      <c r="K77" s="24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55"/>
      <c r="Z77" s="255"/>
      <c r="AA77" s="255"/>
    </row>
    <row r="78" ht="18.0" hidden="1" customHeight="1">
      <c r="A78" s="1"/>
      <c r="B78" s="1"/>
      <c r="C78" s="249"/>
      <c r="D78" s="249"/>
      <c r="E78" s="249"/>
      <c r="F78" s="249"/>
      <c r="G78" s="249"/>
      <c r="H78" s="249"/>
      <c r="I78" s="249"/>
      <c r="J78" s="249"/>
      <c r="K78" s="24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55"/>
      <c r="Z78" s="255"/>
      <c r="AA78" s="255"/>
    </row>
    <row r="79" ht="18.0" hidden="1" customHeight="1">
      <c r="A79" s="1"/>
      <c r="B79" s="1"/>
      <c r="C79" s="249"/>
      <c r="D79" s="249"/>
      <c r="E79" s="249"/>
      <c r="F79" s="249"/>
      <c r="G79" s="249"/>
      <c r="H79" s="249"/>
      <c r="I79" s="249"/>
      <c r="J79" s="249"/>
      <c r="K79" s="24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55"/>
      <c r="Z79" s="255"/>
      <c r="AA79" s="255"/>
    </row>
    <row r="80" ht="18.0" hidden="1" customHeight="1">
      <c r="A80" s="1"/>
      <c r="B80" s="1"/>
      <c r="C80" s="249"/>
      <c r="D80" s="249"/>
      <c r="E80" s="249"/>
      <c r="F80" s="249"/>
      <c r="G80" s="249"/>
      <c r="H80" s="249"/>
      <c r="I80" s="249"/>
      <c r="J80" s="249"/>
      <c r="K80" s="24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55"/>
      <c r="Z80" s="255"/>
      <c r="AA80" s="255"/>
    </row>
    <row r="81" ht="18.0" hidden="1" customHeight="1">
      <c r="A81" s="1"/>
      <c r="B81" s="1"/>
      <c r="C81" s="249"/>
      <c r="D81" s="249"/>
      <c r="E81" s="249"/>
      <c r="F81" s="249"/>
      <c r="G81" s="249"/>
      <c r="H81" s="249"/>
      <c r="I81" s="249"/>
      <c r="J81" s="249"/>
      <c r="K81" s="24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55"/>
      <c r="Z81" s="255"/>
      <c r="AA81" s="255"/>
    </row>
    <row r="82" ht="18.0" hidden="1" customHeight="1">
      <c r="A82" s="1"/>
      <c r="B82" s="1"/>
      <c r="C82" s="249"/>
      <c r="D82" s="249"/>
      <c r="E82" s="249"/>
      <c r="F82" s="249"/>
      <c r="G82" s="249"/>
      <c r="H82" s="249"/>
      <c r="I82" s="249"/>
      <c r="J82" s="249"/>
      <c r="K82" s="24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255"/>
      <c r="Z82" s="255"/>
      <c r="AA82" s="255"/>
    </row>
    <row r="83" ht="18.0" hidden="1" customHeight="1">
      <c r="A83" s="1"/>
      <c r="B83" s="1"/>
      <c r="C83" s="249"/>
      <c r="D83" s="249"/>
      <c r="E83" s="249"/>
      <c r="F83" s="249"/>
      <c r="G83" s="249"/>
      <c r="H83" s="249"/>
      <c r="I83" s="249"/>
      <c r="J83" s="249"/>
      <c r="K83" s="24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255"/>
      <c r="Z83" s="255"/>
      <c r="AA83" s="255"/>
    </row>
    <row r="84" ht="18.0" hidden="1" customHeight="1">
      <c r="A84" s="1"/>
      <c r="B84" s="1"/>
      <c r="C84" s="249"/>
      <c r="D84" s="249"/>
      <c r="E84" s="249"/>
      <c r="F84" s="249"/>
      <c r="G84" s="249"/>
      <c r="H84" s="249"/>
      <c r="I84" s="249"/>
      <c r="J84" s="249"/>
      <c r="K84" s="24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255"/>
      <c r="Z84" s="255"/>
      <c r="AA84" s="255"/>
    </row>
    <row r="85" ht="18.0" hidden="1" customHeight="1">
      <c r="A85" s="1"/>
      <c r="B85" s="1"/>
      <c r="C85" s="249"/>
      <c r="D85" s="249"/>
      <c r="E85" s="249"/>
      <c r="F85" s="249"/>
      <c r="G85" s="249"/>
      <c r="H85" s="249"/>
      <c r="I85" s="249"/>
      <c r="J85" s="249"/>
      <c r="K85" s="24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55"/>
      <c r="Z85" s="255"/>
      <c r="AA85" s="255"/>
    </row>
    <row r="86" ht="18.0" hidden="1" customHeight="1">
      <c r="A86" s="1"/>
      <c r="B86" s="1"/>
      <c r="C86" s="249"/>
      <c r="D86" s="249"/>
      <c r="E86" s="249"/>
      <c r="F86" s="249"/>
      <c r="G86" s="249"/>
      <c r="H86" s="249"/>
      <c r="I86" s="249"/>
      <c r="J86" s="249"/>
      <c r="K86" s="24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255"/>
      <c r="Z86" s="255"/>
      <c r="AA86" s="255"/>
    </row>
    <row r="87" ht="18.0" hidden="1" customHeight="1">
      <c r="A87" s="1"/>
      <c r="B87" s="1"/>
      <c r="C87" s="249"/>
      <c r="D87" s="249"/>
      <c r="E87" s="249"/>
      <c r="F87" s="249"/>
      <c r="G87" s="249"/>
      <c r="H87" s="249"/>
      <c r="I87" s="249"/>
      <c r="J87" s="249"/>
      <c r="K87" s="24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255"/>
      <c r="Z87" s="255"/>
      <c r="AA87" s="255"/>
    </row>
    <row r="88" ht="18.0" hidden="1" customHeight="1">
      <c r="A88" s="1"/>
      <c r="B88" s="1"/>
      <c r="C88" s="249"/>
      <c r="D88" s="249"/>
      <c r="E88" s="249"/>
      <c r="F88" s="249"/>
      <c r="G88" s="249"/>
      <c r="H88" s="249"/>
      <c r="I88" s="249"/>
      <c r="J88" s="249"/>
      <c r="K88" s="24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255"/>
      <c r="Z88" s="255"/>
      <c r="AA88" s="255"/>
    </row>
    <row r="89" ht="18.0" hidden="1" customHeight="1">
      <c r="A89" s="1"/>
      <c r="B89" s="1"/>
      <c r="C89" s="249"/>
      <c r="D89" s="249"/>
      <c r="E89" s="249"/>
      <c r="F89" s="249"/>
      <c r="G89" s="249"/>
      <c r="H89" s="249"/>
      <c r="I89" s="249"/>
      <c r="J89" s="249"/>
      <c r="K89" s="24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255"/>
      <c r="Z89" s="255"/>
      <c r="AA89" s="255"/>
    </row>
    <row r="90" ht="18.0" hidden="1" customHeight="1">
      <c r="A90" s="1"/>
      <c r="B90" s="1"/>
      <c r="C90" s="249"/>
      <c r="D90" s="249"/>
      <c r="E90" s="249"/>
      <c r="F90" s="249"/>
      <c r="G90" s="249"/>
      <c r="H90" s="249"/>
      <c r="I90" s="249"/>
      <c r="J90" s="249"/>
      <c r="K90" s="24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255"/>
      <c r="Z90" s="255"/>
      <c r="AA90" s="255"/>
    </row>
    <row r="91" ht="18.0" hidden="1" customHeight="1">
      <c r="A91" s="1"/>
      <c r="B91" s="1"/>
      <c r="C91" s="249"/>
      <c r="D91" s="249"/>
      <c r="E91" s="249"/>
      <c r="F91" s="249"/>
      <c r="G91" s="249"/>
      <c r="H91" s="249"/>
      <c r="I91" s="249"/>
      <c r="J91" s="249"/>
      <c r="K91" s="24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255"/>
      <c r="Z91" s="255"/>
      <c r="AA91" s="255"/>
    </row>
    <row r="92" ht="18.0" hidden="1" customHeight="1">
      <c r="A92" s="1"/>
      <c r="B92" s="1"/>
      <c r="C92" s="249"/>
      <c r="D92" s="249"/>
      <c r="E92" s="249"/>
      <c r="F92" s="249"/>
      <c r="G92" s="249"/>
      <c r="H92" s="249"/>
      <c r="I92" s="249"/>
      <c r="J92" s="249"/>
      <c r="K92" s="24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255"/>
      <c r="Z92" s="255"/>
      <c r="AA92" s="255"/>
    </row>
    <row r="93" ht="18.0" hidden="1" customHeight="1">
      <c r="A93" s="1"/>
      <c r="B93" s="1"/>
      <c r="C93" s="249"/>
      <c r="D93" s="249"/>
      <c r="E93" s="249"/>
      <c r="F93" s="249"/>
      <c r="G93" s="249"/>
      <c r="H93" s="249"/>
      <c r="I93" s="249"/>
      <c r="J93" s="249"/>
      <c r="K93" s="24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55"/>
      <c r="Z93" s="255"/>
      <c r="AA93" s="255"/>
    </row>
    <row r="94" ht="18.0" hidden="1" customHeight="1">
      <c r="A94" s="1"/>
      <c r="B94" s="1"/>
      <c r="C94" s="249"/>
      <c r="D94" s="249"/>
      <c r="E94" s="249"/>
      <c r="F94" s="249"/>
      <c r="G94" s="249"/>
      <c r="H94" s="249"/>
      <c r="I94" s="249"/>
      <c r="J94" s="249"/>
      <c r="K94" s="24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255"/>
      <c r="Z94" s="255"/>
      <c r="AA94" s="255"/>
    </row>
    <row r="95" ht="18.0" hidden="1" customHeight="1">
      <c r="A95" s="1"/>
      <c r="B95" s="1"/>
      <c r="C95" s="249"/>
      <c r="D95" s="249"/>
      <c r="E95" s="249"/>
      <c r="F95" s="249"/>
      <c r="G95" s="249"/>
      <c r="H95" s="249"/>
      <c r="I95" s="249"/>
      <c r="J95" s="249"/>
      <c r="K95" s="24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255"/>
      <c r="Z95" s="255"/>
      <c r="AA95" s="255"/>
    </row>
    <row r="96" ht="18.0" hidden="1" customHeight="1">
      <c r="A96" s="1"/>
      <c r="B96" s="1"/>
      <c r="C96" s="249"/>
      <c r="D96" s="249"/>
      <c r="E96" s="249"/>
      <c r="F96" s="249"/>
      <c r="G96" s="249"/>
      <c r="H96" s="249"/>
      <c r="I96" s="249"/>
      <c r="J96" s="249"/>
      <c r="K96" s="24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255"/>
      <c r="Z96" s="255"/>
      <c r="AA96" s="255"/>
    </row>
    <row r="97" ht="18.0" hidden="1" customHeight="1">
      <c r="A97" s="1"/>
      <c r="B97" s="1"/>
      <c r="C97" s="249"/>
      <c r="D97" s="249"/>
      <c r="E97" s="249"/>
      <c r="F97" s="249"/>
      <c r="G97" s="249"/>
      <c r="H97" s="249"/>
      <c r="I97" s="249"/>
      <c r="J97" s="249"/>
      <c r="K97" s="24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255"/>
      <c r="Z97" s="255"/>
      <c r="AA97" s="255"/>
    </row>
    <row r="98" ht="18.0" hidden="1" customHeight="1">
      <c r="A98" s="1"/>
      <c r="B98" s="1"/>
      <c r="C98" s="249"/>
      <c r="D98" s="249"/>
      <c r="E98" s="249"/>
      <c r="F98" s="249"/>
      <c r="G98" s="249"/>
      <c r="H98" s="249"/>
      <c r="I98" s="249"/>
      <c r="J98" s="249"/>
      <c r="K98" s="24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255"/>
      <c r="Z98" s="255"/>
      <c r="AA98" s="255"/>
    </row>
    <row r="99" ht="18.0" hidden="1" customHeight="1">
      <c r="A99" s="1"/>
      <c r="B99" s="1"/>
      <c r="C99" s="249"/>
      <c r="D99" s="249"/>
      <c r="E99" s="249"/>
      <c r="F99" s="249"/>
      <c r="G99" s="249"/>
      <c r="H99" s="249"/>
      <c r="I99" s="249"/>
      <c r="J99" s="249"/>
      <c r="K99" s="24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255"/>
      <c r="Z99" s="255"/>
      <c r="AA99" s="255"/>
    </row>
    <row r="100" ht="18.0" hidden="1" customHeight="1">
      <c r="A100" s="1"/>
      <c r="B100" s="1"/>
      <c r="C100" s="249"/>
      <c r="D100" s="249"/>
      <c r="E100" s="249"/>
      <c r="F100" s="249"/>
      <c r="G100" s="249"/>
      <c r="H100" s="249"/>
      <c r="I100" s="249"/>
      <c r="J100" s="249"/>
      <c r="K100" s="24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255"/>
      <c r="Z100" s="255"/>
      <c r="AA100" s="255"/>
    </row>
    <row r="101" ht="18.0" hidden="1" customHeight="1">
      <c r="A101" s="1"/>
      <c r="B101" s="1"/>
      <c r="C101" s="249"/>
      <c r="D101" s="249"/>
      <c r="E101" s="249"/>
      <c r="F101" s="249"/>
      <c r="G101" s="249"/>
      <c r="H101" s="249"/>
      <c r="I101" s="249"/>
      <c r="J101" s="249"/>
      <c r="K101" s="24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55"/>
      <c r="Z101" s="255"/>
      <c r="AA101" s="255"/>
    </row>
    <row r="102" ht="18.0" hidden="1" customHeight="1">
      <c r="A102" s="1"/>
      <c r="B102" s="1"/>
      <c r="C102" s="249"/>
      <c r="D102" s="249"/>
      <c r="E102" s="249"/>
      <c r="F102" s="249"/>
      <c r="G102" s="249"/>
      <c r="H102" s="249"/>
      <c r="I102" s="249"/>
      <c r="J102" s="249"/>
      <c r="K102" s="24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255"/>
      <c r="Z102" s="255"/>
      <c r="AA102" s="255"/>
    </row>
    <row r="103" ht="18.0" hidden="1" customHeight="1">
      <c r="A103" s="1"/>
      <c r="B103" s="1"/>
      <c r="C103" s="249"/>
      <c r="D103" s="249"/>
      <c r="E103" s="249"/>
      <c r="F103" s="249"/>
      <c r="G103" s="249"/>
      <c r="H103" s="249"/>
      <c r="I103" s="249"/>
      <c r="J103" s="249"/>
      <c r="K103" s="24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255"/>
      <c r="Z103" s="255"/>
      <c r="AA103" s="255"/>
    </row>
    <row r="104" ht="18.0" hidden="1" customHeight="1">
      <c r="A104" s="1"/>
      <c r="B104" s="1"/>
      <c r="C104" s="249"/>
      <c r="D104" s="249"/>
      <c r="E104" s="249"/>
      <c r="F104" s="249"/>
      <c r="G104" s="249"/>
      <c r="H104" s="249"/>
      <c r="I104" s="249"/>
      <c r="J104" s="249"/>
      <c r="K104" s="24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255"/>
      <c r="Z104" s="255"/>
      <c r="AA104" s="255"/>
    </row>
    <row r="105" ht="18.0" hidden="1" customHeight="1">
      <c r="A105" s="1"/>
      <c r="B105" s="1"/>
      <c r="C105" s="249"/>
      <c r="D105" s="249"/>
      <c r="E105" s="249"/>
      <c r="F105" s="249"/>
      <c r="G105" s="249"/>
      <c r="H105" s="249"/>
      <c r="I105" s="249"/>
      <c r="J105" s="249"/>
      <c r="K105" s="24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255"/>
      <c r="Z105" s="255"/>
      <c r="AA105" s="255"/>
    </row>
    <row r="106" ht="18.0" hidden="1" customHeight="1">
      <c r="A106" s="1"/>
      <c r="B106" s="1"/>
      <c r="C106" s="249"/>
      <c r="D106" s="249"/>
      <c r="E106" s="249"/>
      <c r="F106" s="249"/>
      <c r="G106" s="249"/>
      <c r="H106" s="249"/>
      <c r="I106" s="249"/>
      <c r="J106" s="249"/>
      <c r="K106" s="24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255"/>
      <c r="Z106" s="255"/>
      <c r="AA106" s="255"/>
    </row>
    <row r="107" ht="18.0" hidden="1" customHeight="1">
      <c r="A107" s="1"/>
      <c r="B107" s="1"/>
      <c r="C107" s="249"/>
      <c r="D107" s="249"/>
      <c r="E107" s="249"/>
      <c r="F107" s="249"/>
      <c r="G107" s="249"/>
      <c r="H107" s="249"/>
      <c r="I107" s="249"/>
      <c r="J107" s="249"/>
      <c r="K107" s="24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255"/>
      <c r="Z107" s="255"/>
      <c r="AA107" s="255"/>
    </row>
    <row r="108" ht="18.0" hidden="1" customHeight="1">
      <c r="A108" s="1"/>
      <c r="B108" s="1"/>
      <c r="C108" s="249"/>
      <c r="D108" s="249"/>
      <c r="E108" s="249"/>
      <c r="F108" s="249"/>
      <c r="G108" s="249"/>
      <c r="H108" s="249"/>
      <c r="I108" s="249"/>
      <c r="J108" s="249"/>
      <c r="K108" s="24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255"/>
      <c r="Z108" s="255"/>
      <c r="AA108" s="255"/>
    </row>
    <row r="109" ht="18.0" hidden="1" customHeight="1">
      <c r="A109" s="1"/>
      <c r="B109" s="1"/>
      <c r="C109" s="249"/>
      <c r="D109" s="249"/>
      <c r="E109" s="249"/>
      <c r="F109" s="249"/>
      <c r="G109" s="249"/>
      <c r="H109" s="249"/>
      <c r="I109" s="249"/>
      <c r="J109" s="249"/>
      <c r="K109" s="24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55"/>
      <c r="Z109" s="255"/>
      <c r="AA109" s="255"/>
    </row>
    <row r="110" ht="18.0" hidden="1" customHeight="1">
      <c r="A110" s="1"/>
      <c r="B110" s="1"/>
      <c r="C110" s="249"/>
      <c r="D110" s="249"/>
      <c r="E110" s="249"/>
      <c r="F110" s="249"/>
      <c r="G110" s="249"/>
      <c r="H110" s="249"/>
      <c r="I110" s="249"/>
      <c r="J110" s="249"/>
      <c r="K110" s="24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255"/>
      <c r="Z110" s="255"/>
      <c r="AA110" s="255"/>
    </row>
    <row r="111" ht="18.0" hidden="1" customHeight="1">
      <c r="A111" s="1"/>
      <c r="B111" s="1"/>
      <c r="C111" s="249"/>
      <c r="D111" s="249"/>
      <c r="E111" s="249"/>
      <c r="F111" s="249"/>
      <c r="G111" s="249"/>
      <c r="H111" s="249"/>
      <c r="I111" s="249"/>
      <c r="J111" s="249"/>
      <c r="K111" s="24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255"/>
      <c r="Z111" s="255"/>
      <c r="AA111" s="255"/>
    </row>
    <row r="112" ht="18.0" hidden="1" customHeight="1">
      <c r="A112" s="1"/>
      <c r="B112" s="1"/>
      <c r="C112" s="249"/>
      <c r="D112" s="249"/>
      <c r="E112" s="249"/>
      <c r="F112" s="249"/>
      <c r="G112" s="249"/>
      <c r="H112" s="249"/>
      <c r="I112" s="249"/>
      <c r="J112" s="249"/>
      <c r="K112" s="24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255"/>
      <c r="Z112" s="255"/>
      <c r="AA112" s="255"/>
    </row>
    <row r="113" ht="18.0" hidden="1" customHeight="1">
      <c r="A113" s="1"/>
      <c r="B113" s="1"/>
      <c r="C113" s="249"/>
      <c r="D113" s="249"/>
      <c r="E113" s="249"/>
      <c r="F113" s="249"/>
      <c r="G113" s="249"/>
      <c r="H113" s="249"/>
      <c r="I113" s="249"/>
      <c r="J113" s="249"/>
      <c r="K113" s="24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255"/>
      <c r="Z113" s="255"/>
      <c r="AA113" s="255"/>
    </row>
    <row r="114" ht="18.0" hidden="1" customHeight="1">
      <c r="A114" s="1"/>
      <c r="B114" s="1"/>
      <c r="C114" s="249"/>
      <c r="D114" s="249"/>
      <c r="E114" s="249"/>
      <c r="F114" s="249"/>
      <c r="G114" s="249"/>
      <c r="H114" s="249"/>
      <c r="I114" s="249"/>
      <c r="J114" s="249"/>
      <c r="K114" s="24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255"/>
      <c r="Z114" s="255"/>
      <c r="AA114" s="255"/>
    </row>
    <row r="115" ht="18.0" hidden="1" customHeight="1">
      <c r="A115" s="1"/>
      <c r="B115" s="1"/>
      <c r="C115" s="249"/>
      <c r="D115" s="249"/>
      <c r="E115" s="249"/>
      <c r="F115" s="249"/>
      <c r="G115" s="249"/>
      <c r="H115" s="249"/>
      <c r="I115" s="249"/>
      <c r="J115" s="249"/>
      <c r="K115" s="24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255"/>
      <c r="Z115" s="255"/>
      <c r="AA115" s="255"/>
    </row>
    <row r="116" ht="18.0" hidden="1" customHeight="1">
      <c r="A116" s="1"/>
      <c r="B116" s="1"/>
      <c r="C116" s="249"/>
      <c r="D116" s="249"/>
      <c r="E116" s="249"/>
      <c r="F116" s="249"/>
      <c r="G116" s="249"/>
      <c r="H116" s="249"/>
      <c r="I116" s="249"/>
      <c r="J116" s="249"/>
      <c r="K116" s="24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255"/>
      <c r="Z116" s="255"/>
      <c r="AA116" s="255"/>
    </row>
    <row r="117" ht="18.0" hidden="1" customHeight="1">
      <c r="A117" s="1"/>
      <c r="B117" s="1"/>
      <c r="C117" s="249"/>
      <c r="D117" s="249"/>
      <c r="E117" s="249"/>
      <c r="F117" s="249"/>
      <c r="G117" s="249"/>
      <c r="H117" s="249"/>
      <c r="I117" s="249"/>
      <c r="J117" s="249"/>
      <c r="K117" s="24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55"/>
      <c r="Z117" s="255"/>
      <c r="AA117" s="255"/>
    </row>
    <row r="118" ht="18.0" hidden="1" customHeight="1">
      <c r="A118" s="1"/>
      <c r="B118" s="1"/>
      <c r="C118" s="249"/>
      <c r="D118" s="249"/>
      <c r="E118" s="249"/>
      <c r="F118" s="249"/>
      <c r="G118" s="249"/>
      <c r="H118" s="249"/>
      <c r="I118" s="249"/>
      <c r="J118" s="249"/>
      <c r="K118" s="24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255"/>
      <c r="Z118" s="255"/>
      <c r="AA118" s="255"/>
    </row>
    <row r="119" ht="18.0" hidden="1" customHeight="1">
      <c r="A119" s="1"/>
      <c r="B119" s="1"/>
      <c r="C119" s="249"/>
      <c r="D119" s="249"/>
      <c r="E119" s="249"/>
      <c r="F119" s="249"/>
      <c r="G119" s="249"/>
      <c r="H119" s="249"/>
      <c r="I119" s="249"/>
      <c r="J119" s="249"/>
      <c r="K119" s="24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255"/>
      <c r="Z119" s="255"/>
      <c r="AA119" s="255"/>
    </row>
    <row r="120" ht="18.0" hidden="1" customHeight="1">
      <c r="A120" s="1"/>
      <c r="B120" s="1"/>
      <c r="C120" s="249"/>
      <c r="D120" s="249"/>
      <c r="E120" s="249"/>
      <c r="F120" s="249"/>
      <c r="G120" s="249"/>
      <c r="H120" s="249"/>
      <c r="I120" s="249"/>
      <c r="J120" s="249"/>
      <c r="K120" s="24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255"/>
      <c r="Z120" s="255"/>
      <c r="AA120" s="255"/>
    </row>
    <row r="121" ht="18.0" hidden="1" customHeight="1">
      <c r="A121" s="1"/>
      <c r="B121" s="1"/>
      <c r="C121" s="249"/>
      <c r="D121" s="249"/>
      <c r="E121" s="249"/>
      <c r="F121" s="249"/>
      <c r="G121" s="249"/>
      <c r="H121" s="249"/>
      <c r="I121" s="249"/>
      <c r="J121" s="249"/>
      <c r="K121" s="24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255"/>
      <c r="Z121" s="255"/>
      <c r="AA121" s="255"/>
    </row>
    <row r="122" ht="18.0" hidden="1" customHeight="1">
      <c r="A122" s="1"/>
      <c r="B122" s="1"/>
      <c r="C122" s="249"/>
      <c r="D122" s="249"/>
      <c r="E122" s="249"/>
      <c r="F122" s="249"/>
      <c r="G122" s="249"/>
      <c r="H122" s="249"/>
      <c r="I122" s="249"/>
      <c r="J122" s="249"/>
      <c r="K122" s="24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255"/>
      <c r="Z122" s="255"/>
      <c r="AA122" s="255"/>
    </row>
    <row r="123" ht="18.0" hidden="1" customHeight="1">
      <c r="A123" s="1"/>
      <c r="B123" s="1"/>
      <c r="C123" s="249"/>
      <c r="D123" s="249"/>
      <c r="E123" s="249"/>
      <c r="F123" s="249"/>
      <c r="G123" s="249"/>
      <c r="H123" s="249"/>
      <c r="I123" s="249"/>
      <c r="J123" s="249"/>
      <c r="K123" s="24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255"/>
      <c r="Z123" s="255"/>
      <c r="AA123" s="255"/>
    </row>
    <row r="124" ht="18.0" hidden="1" customHeight="1">
      <c r="A124" s="1"/>
      <c r="B124" s="1"/>
      <c r="C124" s="249"/>
      <c r="D124" s="249"/>
      <c r="E124" s="249"/>
      <c r="F124" s="249"/>
      <c r="G124" s="249"/>
      <c r="H124" s="249"/>
      <c r="I124" s="249"/>
      <c r="J124" s="249"/>
      <c r="K124" s="24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255"/>
      <c r="Z124" s="255"/>
      <c r="AA124" s="255"/>
    </row>
    <row r="125" ht="18.0" hidden="1" customHeight="1">
      <c r="A125" s="1"/>
      <c r="B125" s="1"/>
      <c r="C125" s="249"/>
      <c r="D125" s="249"/>
      <c r="E125" s="249"/>
      <c r="F125" s="249"/>
      <c r="G125" s="249"/>
      <c r="H125" s="249"/>
      <c r="I125" s="249"/>
      <c r="J125" s="249"/>
      <c r="K125" s="24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255"/>
      <c r="Z125" s="255"/>
      <c r="AA125" s="255"/>
    </row>
    <row r="126" ht="18.0" hidden="1" customHeight="1">
      <c r="A126" s="1"/>
      <c r="B126" s="1"/>
      <c r="C126" s="249"/>
      <c r="D126" s="249"/>
      <c r="E126" s="249"/>
      <c r="F126" s="249"/>
      <c r="G126" s="249"/>
      <c r="H126" s="249"/>
      <c r="I126" s="249"/>
      <c r="J126" s="249"/>
      <c r="K126" s="24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255"/>
      <c r="Z126" s="255"/>
      <c r="AA126" s="255"/>
    </row>
    <row r="127" ht="18.0" hidden="1" customHeight="1">
      <c r="A127" s="1"/>
      <c r="B127" s="1"/>
      <c r="C127" s="249"/>
      <c r="D127" s="249"/>
      <c r="E127" s="249"/>
      <c r="F127" s="249"/>
      <c r="G127" s="249"/>
      <c r="H127" s="249"/>
      <c r="I127" s="249"/>
      <c r="J127" s="249"/>
      <c r="K127" s="24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255"/>
      <c r="Z127" s="255"/>
      <c r="AA127" s="255"/>
    </row>
    <row r="128" ht="18.0" hidden="1" customHeight="1">
      <c r="A128" s="1"/>
      <c r="B128" s="1"/>
      <c r="C128" s="249"/>
      <c r="D128" s="249"/>
      <c r="E128" s="249"/>
      <c r="F128" s="249"/>
      <c r="G128" s="249"/>
      <c r="H128" s="249"/>
      <c r="I128" s="249"/>
      <c r="J128" s="249"/>
      <c r="K128" s="24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255"/>
      <c r="Z128" s="255"/>
      <c r="AA128" s="255"/>
    </row>
    <row r="129" ht="18.0" hidden="1" customHeight="1">
      <c r="A129" s="1"/>
      <c r="B129" s="1"/>
      <c r="C129" s="249"/>
      <c r="D129" s="249"/>
      <c r="E129" s="249"/>
      <c r="F129" s="249"/>
      <c r="G129" s="249"/>
      <c r="H129" s="249"/>
      <c r="I129" s="249"/>
      <c r="J129" s="249"/>
      <c r="K129" s="24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255"/>
      <c r="Z129" s="255"/>
      <c r="AA129" s="255"/>
    </row>
    <row r="130" ht="18.0" hidden="1" customHeight="1">
      <c r="A130" s="1"/>
      <c r="B130" s="1"/>
      <c r="C130" s="249"/>
      <c r="D130" s="249"/>
      <c r="E130" s="249"/>
      <c r="F130" s="249"/>
      <c r="G130" s="249"/>
      <c r="H130" s="249"/>
      <c r="I130" s="249"/>
      <c r="J130" s="249"/>
      <c r="K130" s="24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255"/>
      <c r="Z130" s="255"/>
      <c r="AA130" s="255"/>
    </row>
    <row r="131" ht="18.0" hidden="1" customHeight="1">
      <c r="A131" s="1"/>
      <c r="B131" s="1"/>
      <c r="C131" s="249"/>
      <c r="D131" s="249"/>
      <c r="E131" s="249"/>
      <c r="F131" s="249"/>
      <c r="G131" s="249"/>
      <c r="H131" s="249"/>
      <c r="I131" s="249"/>
      <c r="J131" s="249"/>
      <c r="K131" s="24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255"/>
      <c r="Z131" s="255"/>
      <c r="AA131" s="255"/>
    </row>
    <row r="132" ht="18.0" hidden="1" customHeight="1">
      <c r="A132" s="1"/>
      <c r="B132" s="1"/>
      <c r="C132" s="249"/>
      <c r="D132" s="249"/>
      <c r="E132" s="249"/>
      <c r="F132" s="249"/>
      <c r="G132" s="249"/>
      <c r="H132" s="249"/>
      <c r="I132" s="249"/>
      <c r="J132" s="249"/>
      <c r="K132" s="24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255"/>
      <c r="Z132" s="255"/>
      <c r="AA132" s="255"/>
    </row>
    <row r="133" ht="18.0" hidden="1" customHeight="1">
      <c r="A133" s="1"/>
      <c r="B133" s="1"/>
      <c r="C133" s="249"/>
      <c r="D133" s="249"/>
      <c r="E133" s="249"/>
      <c r="F133" s="249"/>
      <c r="G133" s="249"/>
      <c r="H133" s="249"/>
      <c r="I133" s="249"/>
      <c r="J133" s="249"/>
      <c r="K133" s="24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255"/>
      <c r="Z133" s="255"/>
      <c r="AA133" s="255"/>
    </row>
    <row r="134" ht="18.0" hidden="1" customHeight="1">
      <c r="A134" s="1"/>
      <c r="B134" s="1"/>
      <c r="C134" s="249"/>
      <c r="D134" s="249"/>
      <c r="E134" s="249"/>
      <c r="F134" s="249"/>
      <c r="G134" s="249"/>
      <c r="H134" s="249"/>
      <c r="I134" s="249"/>
      <c r="J134" s="249"/>
      <c r="K134" s="24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255"/>
      <c r="Z134" s="255"/>
      <c r="AA134" s="255"/>
    </row>
    <row r="135" ht="18.0" hidden="1" customHeight="1">
      <c r="A135" s="1"/>
      <c r="B135" s="1"/>
      <c r="C135" s="249"/>
      <c r="D135" s="249"/>
      <c r="E135" s="249"/>
      <c r="F135" s="249"/>
      <c r="G135" s="249"/>
      <c r="H135" s="249"/>
      <c r="I135" s="249"/>
      <c r="J135" s="249"/>
      <c r="K135" s="24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255"/>
      <c r="Z135" s="255"/>
      <c r="AA135" s="255"/>
    </row>
    <row r="136" ht="18.0" hidden="1" customHeight="1">
      <c r="A136" s="1"/>
      <c r="B136" s="1"/>
      <c r="C136" s="249"/>
      <c r="D136" s="249"/>
      <c r="E136" s="249"/>
      <c r="F136" s="249"/>
      <c r="G136" s="249"/>
      <c r="H136" s="249"/>
      <c r="I136" s="249"/>
      <c r="J136" s="249"/>
      <c r="K136" s="24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255"/>
      <c r="Z136" s="255"/>
      <c r="AA136" s="255"/>
    </row>
    <row r="137" ht="18.0" hidden="1" customHeight="1">
      <c r="A137" s="1"/>
      <c r="B137" s="1"/>
      <c r="C137" s="249"/>
      <c r="D137" s="249"/>
      <c r="E137" s="249"/>
      <c r="F137" s="249"/>
      <c r="G137" s="249"/>
      <c r="H137" s="249"/>
      <c r="I137" s="249"/>
      <c r="J137" s="249"/>
      <c r="K137" s="24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255"/>
      <c r="Z137" s="255"/>
      <c r="AA137" s="255"/>
    </row>
    <row r="138" ht="18.0" hidden="1" customHeight="1">
      <c r="A138" s="1"/>
      <c r="B138" s="1"/>
      <c r="C138" s="249"/>
      <c r="D138" s="249"/>
      <c r="E138" s="249"/>
      <c r="F138" s="249"/>
      <c r="G138" s="249"/>
      <c r="H138" s="249"/>
      <c r="I138" s="249"/>
      <c r="J138" s="249"/>
      <c r="K138" s="24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255"/>
      <c r="Z138" s="255"/>
      <c r="AA138" s="255"/>
    </row>
    <row r="139" ht="18.0" hidden="1" customHeight="1">
      <c r="A139" s="1"/>
      <c r="B139" s="1"/>
      <c r="C139" s="249"/>
      <c r="D139" s="249"/>
      <c r="E139" s="249"/>
      <c r="F139" s="249"/>
      <c r="G139" s="249"/>
      <c r="H139" s="249"/>
      <c r="I139" s="249"/>
      <c r="J139" s="249"/>
      <c r="K139" s="24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255"/>
      <c r="Z139" s="255"/>
      <c r="AA139" s="255"/>
    </row>
    <row r="140" ht="18.0" hidden="1" customHeight="1">
      <c r="A140" s="1"/>
      <c r="B140" s="1"/>
      <c r="C140" s="249"/>
      <c r="D140" s="249"/>
      <c r="E140" s="249"/>
      <c r="F140" s="249"/>
      <c r="G140" s="249"/>
      <c r="H140" s="249"/>
      <c r="I140" s="249"/>
      <c r="J140" s="249"/>
      <c r="K140" s="24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255"/>
      <c r="Z140" s="255"/>
      <c r="AA140" s="255"/>
    </row>
    <row r="141" ht="18.0" hidden="1" customHeight="1">
      <c r="A141" s="1"/>
      <c r="B141" s="1"/>
      <c r="C141" s="249"/>
      <c r="D141" s="249"/>
      <c r="E141" s="249"/>
      <c r="F141" s="249"/>
      <c r="G141" s="249"/>
      <c r="H141" s="249"/>
      <c r="I141" s="249"/>
      <c r="J141" s="249"/>
      <c r="K141" s="24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255"/>
      <c r="Z141" s="255"/>
      <c r="AA141" s="255"/>
    </row>
    <row r="142" ht="18.0" hidden="1" customHeight="1">
      <c r="A142" s="1"/>
      <c r="B142" s="1"/>
      <c r="C142" s="249"/>
      <c r="D142" s="249"/>
      <c r="E142" s="249"/>
      <c r="F142" s="249"/>
      <c r="G142" s="249"/>
      <c r="H142" s="249"/>
      <c r="I142" s="249"/>
      <c r="J142" s="249"/>
      <c r="K142" s="24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255"/>
      <c r="Z142" s="255"/>
      <c r="AA142" s="255"/>
    </row>
    <row r="143" ht="18.0" hidden="1" customHeight="1">
      <c r="A143" s="1"/>
      <c r="B143" s="1"/>
      <c r="C143" s="249"/>
      <c r="D143" s="249"/>
      <c r="E143" s="249"/>
      <c r="F143" s="249"/>
      <c r="G143" s="249"/>
      <c r="H143" s="249"/>
      <c r="I143" s="249"/>
      <c r="J143" s="249"/>
      <c r="K143" s="24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255"/>
      <c r="Z143" s="255"/>
      <c r="AA143" s="255"/>
    </row>
    <row r="144" ht="18.0" hidden="1" customHeight="1">
      <c r="A144" s="1"/>
      <c r="B144" s="1"/>
      <c r="C144" s="249"/>
      <c r="D144" s="249"/>
      <c r="E144" s="249"/>
      <c r="F144" s="249"/>
      <c r="G144" s="249"/>
      <c r="H144" s="249"/>
      <c r="I144" s="249"/>
      <c r="J144" s="249"/>
      <c r="K144" s="24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255"/>
      <c r="Z144" s="255"/>
      <c r="AA144" s="255"/>
    </row>
    <row r="145" ht="18.0" hidden="1" customHeight="1">
      <c r="A145" s="1"/>
      <c r="B145" s="1"/>
      <c r="C145" s="249"/>
      <c r="D145" s="249"/>
      <c r="E145" s="249"/>
      <c r="F145" s="249"/>
      <c r="G145" s="249"/>
      <c r="H145" s="249"/>
      <c r="I145" s="249"/>
      <c r="J145" s="249"/>
      <c r="K145" s="24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255"/>
      <c r="Z145" s="255"/>
      <c r="AA145" s="255"/>
    </row>
    <row r="146" ht="18.0" hidden="1" customHeight="1">
      <c r="A146" s="1"/>
      <c r="B146" s="1"/>
      <c r="C146" s="249"/>
      <c r="D146" s="249"/>
      <c r="E146" s="249"/>
      <c r="F146" s="249"/>
      <c r="G146" s="249"/>
      <c r="H146" s="249"/>
      <c r="I146" s="249"/>
      <c r="J146" s="249"/>
      <c r="K146" s="24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255"/>
      <c r="Z146" s="255"/>
      <c r="AA146" s="255"/>
    </row>
    <row r="147" ht="18.0" hidden="1" customHeight="1">
      <c r="A147" s="1"/>
      <c r="B147" s="1"/>
      <c r="C147" s="249"/>
      <c r="D147" s="249"/>
      <c r="E147" s="249"/>
      <c r="F147" s="249"/>
      <c r="G147" s="249"/>
      <c r="H147" s="249"/>
      <c r="I147" s="249"/>
      <c r="J147" s="249"/>
      <c r="K147" s="24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255"/>
      <c r="Z147" s="255"/>
      <c r="AA147" s="255"/>
    </row>
    <row r="148" ht="18.0" hidden="1" customHeight="1">
      <c r="A148" s="1"/>
      <c r="B148" s="1"/>
      <c r="C148" s="249"/>
      <c r="D148" s="249"/>
      <c r="E148" s="249"/>
      <c r="F148" s="249"/>
      <c r="G148" s="249"/>
      <c r="H148" s="249"/>
      <c r="I148" s="249"/>
      <c r="J148" s="249"/>
      <c r="K148" s="24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255"/>
      <c r="Z148" s="255"/>
      <c r="AA148" s="255"/>
    </row>
    <row r="149" ht="18.0" hidden="1" customHeight="1">
      <c r="A149" s="1"/>
      <c r="B149" s="1"/>
      <c r="C149" s="249"/>
      <c r="D149" s="249"/>
      <c r="E149" s="249"/>
      <c r="F149" s="249"/>
      <c r="G149" s="249"/>
      <c r="H149" s="249"/>
      <c r="I149" s="249"/>
      <c r="J149" s="249"/>
      <c r="K149" s="24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255"/>
      <c r="Z149" s="255"/>
      <c r="AA149" s="255"/>
    </row>
    <row r="150" ht="18.0" hidden="1" customHeight="1">
      <c r="A150" s="1"/>
      <c r="B150" s="1"/>
      <c r="C150" s="249"/>
      <c r="D150" s="249"/>
      <c r="E150" s="249"/>
      <c r="F150" s="249"/>
      <c r="G150" s="249"/>
      <c r="H150" s="249"/>
      <c r="I150" s="249"/>
      <c r="J150" s="249"/>
      <c r="K150" s="24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255"/>
      <c r="Z150" s="255"/>
      <c r="AA150" s="255"/>
    </row>
    <row r="151" ht="18.0" hidden="1" customHeight="1">
      <c r="A151" s="1"/>
      <c r="B151" s="1"/>
      <c r="C151" s="249"/>
      <c r="D151" s="249"/>
      <c r="E151" s="249"/>
      <c r="F151" s="249"/>
      <c r="G151" s="249"/>
      <c r="H151" s="249"/>
      <c r="I151" s="249"/>
      <c r="J151" s="249"/>
      <c r="K151" s="24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255"/>
      <c r="Z151" s="255"/>
      <c r="AA151" s="255"/>
    </row>
    <row r="152" ht="18.0" hidden="1" customHeight="1">
      <c r="A152" s="1"/>
      <c r="B152" s="1"/>
      <c r="C152" s="249"/>
      <c r="D152" s="249"/>
      <c r="E152" s="249"/>
      <c r="F152" s="249"/>
      <c r="G152" s="249"/>
      <c r="H152" s="249"/>
      <c r="I152" s="249"/>
      <c r="J152" s="249"/>
      <c r="K152" s="24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255"/>
      <c r="Z152" s="255"/>
      <c r="AA152" s="255"/>
    </row>
    <row r="153" ht="18.0" hidden="1" customHeight="1">
      <c r="A153" s="1"/>
      <c r="B153" s="1"/>
      <c r="C153" s="249"/>
      <c r="D153" s="249"/>
      <c r="E153" s="249"/>
      <c r="F153" s="249"/>
      <c r="G153" s="249"/>
      <c r="H153" s="249"/>
      <c r="I153" s="249"/>
      <c r="J153" s="249"/>
      <c r="K153" s="24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255"/>
      <c r="Z153" s="255"/>
      <c r="AA153" s="255"/>
    </row>
    <row r="154" ht="18.0" hidden="1" customHeight="1">
      <c r="A154" s="1"/>
      <c r="B154" s="1"/>
      <c r="C154" s="249"/>
      <c r="D154" s="249"/>
      <c r="E154" s="249"/>
      <c r="F154" s="249"/>
      <c r="G154" s="249"/>
      <c r="H154" s="249"/>
      <c r="I154" s="249"/>
      <c r="J154" s="249"/>
      <c r="K154" s="24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255"/>
      <c r="Z154" s="255"/>
      <c r="AA154" s="255"/>
    </row>
    <row r="155" ht="18.0" hidden="1" customHeight="1">
      <c r="A155" s="1"/>
      <c r="B155" s="1"/>
      <c r="C155" s="249"/>
      <c r="D155" s="249"/>
      <c r="E155" s="249"/>
      <c r="F155" s="249"/>
      <c r="G155" s="249"/>
      <c r="H155" s="249"/>
      <c r="I155" s="249"/>
      <c r="J155" s="249"/>
      <c r="K155" s="24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255"/>
      <c r="Z155" s="255"/>
      <c r="AA155" s="255"/>
    </row>
    <row r="156" ht="18.0" hidden="1" customHeight="1">
      <c r="A156" s="1"/>
      <c r="B156" s="1"/>
      <c r="C156" s="249"/>
      <c r="D156" s="249"/>
      <c r="E156" s="249"/>
      <c r="F156" s="249"/>
      <c r="G156" s="249"/>
      <c r="H156" s="249"/>
      <c r="I156" s="249"/>
      <c r="J156" s="249"/>
      <c r="K156" s="24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255"/>
      <c r="Z156" s="255"/>
      <c r="AA156" s="255"/>
    </row>
    <row r="157" ht="18.0" hidden="1" customHeight="1">
      <c r="A157" s="1"/>
      <c r="B157" s="1"/>
      <c r="C157" s="249"/>
      <c r="D157" s="249"/>
      <c r="E157" s="249"/>
      <c r="F157" s="249"/>
      <c r="G157" s="249"/>
      <c r="H157" s="249"/>
      <c r="I157" s="249"/>
      <c r="J157" s="249"/>
      <c r="K157" s="24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255"/>
      <c r="Z157" s="255"/>
      <c r="AA157" s="255"/>
    </row>
    <row r="158" ht="18.0" hidden="1" customHeight="1">
      <c r="A158" s="1"/>
      <c r="B158" s="1"/>
      <c r="C158" s="249"/>
      <c r="D158" s="249"/>
      <c r="E158" s="249"/>
      <c r="F158" s="249"/>
      <c r="G158" s="249"/>
      <c r="H158" s="249"/>
      <c r="I158" s="249"/>
      <c r="J158" s="249"/>
      <c r="K158" s="24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255"/>
      <c r="Z158" s="255"/>
      <c r="AA158" s="255"/>
    </row>
    <row r="159" ht="18.0" hidden="1" customHeight="1">
      <c r="A159" s="1"/>
      <c r="B159" s="1"/>
      <c r="C159" s="249"/>
      <c r="D159" s="249"/>
      <c r="E159" s="249"/>
      <c r="F159" s="249"/>
      <c r="G159" s="249"/>
      <c r="H159" s="249"/>
      <c r="I159" s="249"/>
      <c r="J159" s="249"/>
      <c r="K159" s="24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255"/>
      <c r="Z159" s="255"/>
      <c r="AA159" s="255"/>
    </row>
    <row r="160" ht="18.0" hidden="1" customHeight="1">
      <c r="A160" s="1"/>
      <c r="B160" s="1"/>
      <c r="C160" s="249"/>
      <c r="D160" s="249"/>
      <c r="E160" s="249"/>
      <c r="F160" s="249"/>
      <c r="G160" s="249"/>
      <c r="H160" s="249"/>
      <c r="I160" s="249"/>
      <c r="J160" s="249"/>
      <c r="K160" s="24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255"/>
      <c r="Z160" s="255"/>
      <c r="AA160" s="255"/>
    </row>
    <row r="161" ht="18.0" hidden="1" customHeight="1">
      <c r="A161" s="1"/>
      <c r="B161" s="1"/>
      <c r="C161" s="249"/>
      <c r="D161" s="249"/>
      <c r="E161" s="249"/>
      <c r="F161" s="249"/>
      <c r="G161" s="249"/>
      <c r="H161" s="249"/>
      <c r="I161" s="249"/>
      <c r="J161" s="249"/>
      <c r="K161" s="24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255"/>
      <c r="Z161" s="255"/>
      <c r="AA161" s="255"/>
    </row>
    <row r="162" ht="18.0" hidden="1" customHeight="1">
      <c r="A162" s="1"/>
      <c r="B162" s="1"/>
      <c r="C162" s="249"/>
      <c r="D162" s="249"/>
      <c r="E162" s="249"/>
      <c r="F162" s="249"/>
      <c r="G162" s="249"/>
      <c r="H162" s="249"/>
      <c r="I162" s="249"/>
      <c r="J162" s="249"/>
      <c r="K162" s="24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255"/>
      <c r="Z162" s="255"/>
      <c r="AA162" s="255"/>
    </row>
    <row r="163" ht="18.0" hidden="1" customHeight="1">
      <c r="A163" s="1"/>
      <c r="B163" s="1"/>
      <c r="C163" s="249"/>
      <c r="D163" s="249"/>
      <c r="E163" s="249"/>
      <c r="F163" s="249"/>
      <c r="G163" s="249"/>
      <c r="H163" s="249"/>
      <c r="I163" s="249"/>
      <c r="J163" s="249"/>
      <c r="K163" s="24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255"/>
      <c r="Z163" s="255"/>
      <c r="AA163" s="255"/>
    </row>
    <row r="164" ht="18.0" hidden="1" customHeight="1">
      <c r="A164" s="1"/>
      <c r="B164" s="1"/>
      <c r="C164" s="249"/>
      <c r="D164" s="249"/>
      <c r="E164" s="249"/>
      <c r="F164" s="249"/>
      <c r="G164" s="249"/>
      <c r="H164" s="249"/>
      <c r="I164" s="249"/>
      <c r="J164" s="249"/>
      <c r="K164" s="24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255"/>
      <c r="Z164" s="255"/>
      <c r="AA164" s="255"/>
    </row>
    <row r="165" ht="18.0" hidden="1" customHeight="1">
      <c r="A165" s="1"/>
      <c r="B165" s="1"/>
      <c r="C165" s="249"/>
      <c r="D165" s="249"/>
      <c r="E165" s="249"/>
      <c r="F165" s="249"/>
      <c r="G165" s="249"/>
      <c r="H165" s="249"/>
      <c r="I165" s="249"/>
      <c r="J165" s="249"/>
      <c r="K165" s="24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255"/>
      <c r="Z165" s="255"/>
      <c r="AA165" s="255"/>
    </row>
    <row r="166" ht="18.0" hidden="1" customHeight="1">
      <c r="A166" s="1"/>
      <c r="B166" s="1"/>
      <c r="C166" s="249"/>
      <c r="D166" s="249"/>
      <c r="E166" s="249"/>
      <c r="F166" s="249"/>
      <c r="G166" s="249"/>
      <c r="H166" s="249"/>
      <c r="I166" s="249"/>
      <c r="J166" s="249"/>
      <c r="K166" s="24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255"/>
      <c r="Z166" s="255"/>
      <c r="AA166" s="255"/>
    </row>
    <row r="167" ht="18.0" hidden="1" customHeight="1">
      <c r="A167" s="1"/>
      <c r="B167" s="1"/>
      <c r="C167" s="249"/>
      <c r="D167" s="249"/>
      <c r="E167" s="249"/>
      <c r="F167" s="249"/>
      <c r="G167" s="249"/>
      <c r="H167" s="249"/>
      <c r="I167" s="249"/>
      <c r="J167" s="249"/>
      <c r="K167" s="24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255"/>
      <c r="Z167" s="255"/>
      <c r="AA167" s="255"/>
    </row>
    <row r="168" ht="18.0" hidden="1" customHeight="1">
      <c r="A168" s="1"/>
      <c r="B168" s="1"/>
      <c r="C168" s="249"/>
      <c r="D168" s="249"/>
      <c r="E168" s="249"/>
      <c r="F168" s="249"/>
      <c r="G168" s="249"/>
      <c r="H168" s="249"/>
      <c r="I168" s="249"/>
      <c r="J168" s="249"/>
      <c r="K168" s="24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255"/>
      <c r="Z168" s="255"/>
      <c r="AA168" s="255"/>
    </row>
    <row r="169" ht="18.0" hidden="1" customHeight="1">
      <c r="A169" s="1"/>
      <c r="B169" s="1"/>
      <c r="C169" s="249"/>
      <c r="D169" s="249"/>
      <c r="E169" s="249"/>
      <c r="F169" s="249"/>
      <c r="G169" s="249"/>
      <c r="H169" s="249"/>
      <c r="I169" s="249"/>
      <c r="J169" s="249"/>
      <c r="K169" s="24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255"/>
      <c r="Z169" s="255"/>
      <c r="AA169" s="255"/>
    </row>
    <row r="170" ht="18.0" hidden="1" customHeight="1">
      <c r="A170" s="1"/>
      <c r="B170" s="1"/>
      <c r="C170" s="249"/>
      <c r="D170" s="249"/>
      <c r="E170" s="249"/>
      <c r="F170" s="249"/>
      <c r="G170" s="249"/>
      <c r="H170" s="249"/>
      <c r="I170" s="249"/>
      <c r="J170" s="249"/>
      <c r="K170" s="24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255"/>
      <c r="Z170" s="255"/>
      <c r="AA170" s="255"/>
    </row>
    <row r="171" ht="18.0" hidden="1" customHeight="1">
      <c r="A171" s="1"/>
      <c r="B171" s="1"/>
      <c r="C171" s="249"/>
      <c r="D171" s="249"/>
      <c r="E171" s="249"/>
      <c r="F171" s="249"/>
      <c r="G171" s="249"/>
      <c r="H171" s="249"/>
      <c r="I171" s="249"/>
      <c r="J171" s="249"/>
      <c r="K171" s="24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255"/>
      <c r="Z171" s="255"/>
      <c r="AA171" s="255"/>
    </row>
    <row r="172" ht="18.0" hidden="1" customHeight="1">
      <c r="A172" s="1"/>
      <c r="B172" s="1"/>
      <c r="C172" s="249"/>
      <c r="D172" s="249"/>
      <c r="E172" s="249"/>
      <c r="F172" s="249"/>
      <c r="G172" s="249"/>
      <c r="H172" s="249"/>
      <c r="I172" s="249"/>
      <c r="J172" s="249"/>
      <c r="K172" s="24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255"/>
      <c r="Z172" s="255"/>
      <c r="AA172" s="255"/>
    </row>
    <row r="173" ht="18.0" hidden="1" customHeight="1">
      <c r="A173" s="1"/>
      <c r="B173" s="1"/>
      <c r="C173" s="249"/>
      <c r="D173" s="249"/>
      <c r="E173" s="249"/>
      <c r="F173" s="249"/>
      <c r="G173" s="249"/>
      <c r="H173" s="249"/>
      <c r="I173" s="249"/>
      <c r="J173" s="249"/>
      <c r="K173" s="24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255"/>
      <c r="Z173" s="255"/>
      <c r="AA173" s="255"/>
    </row>
    <row r="174" ht="18.0" hidden="1" customHeight="1">
      <c r="A174" s="1"/>
      <c r="B174" s="1"/>
      <c r="C174" s="249"/>
      <c r="D174" s="249"/>
      <c r="E174" s="249"/>
      <c r="F174" s="249"/>
      <c r="G174" s="249"/>
      <c r="H174" s="249"/>
      <c r="I174" s="249"/>
      <c r="J174" s="249"/>
      <c r="K174" s="24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255"/>
      <c r="Z174" s="255"/>
      <c r="AA174" s="255"/>
    </row>
    <row r="175" ht="18.0" hidden="1" customHeight="1">
      <c r="A175" s="1"/>
      <c r="B175" s="1"/>
      <c r="C175" s="249"/>
      <c r="D175" s="249"/>
      <c r="E175" s="249"/>
      <c r="F175" s="249"/>
      <c r="G175" s="249"/>
      <c r="H175" s="249"/>
      <c r="I175" s="249"/>
      <c r="J175" s="249"/>
      <c r="K175" s="24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255"/>
      <c r="Z175" s="255"/>
      <c r="AA175" s="255"/>
    </row>
    <row r="176" ht="18.0" hidden="1" customHeight="1">
      <c r="A176" s="1"/>
      <c r="B176" s="1"/>
      <c r="C176" s="249"/>
      <c r="D176" s="249"/>
      <c r="E176" s="249"/>
      <c r="F176" s="249"/>
      <c r="G176" s="249"/>
      <c r="H176" s="249"/>
      <c r="I176" s="249"/>
      <c r="J176" s="249"/>
      <c r="K176" s="24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255"/>
      <c r="Z176" s="255"/>
      <c r="AA176" s="255"/>
    </row>
    <row r="177" ht="18.0" hidden="1" customHeight="1">
      <c r="A177" s="1"/>
      <c r="B177" s="1"/>
      <c r="C177" s="249"/>
      <c r="D177" s="249"/>
      <c r="E177" s="249"/>
      <c r="F177" s="249"/>
      <c r="G177" s="249"/>
      <c r="H177" s="249"/>
      <c r="I177" s="249"/>
      <c r="J177" s="249"/>
      <c r="K177" s="24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255"/>
      <c r="Z177" s="255"/>
      <c r="AA177" s="255"/>
    </row>
    <row r="178" ht="18.0" hidden="1" customHeight="1">
      <c r="A178" s="1"/>
      <c r="B178" s="1"/>
      <c r="C178" s="249"/>
      <c r="D178" s="249"/>
      <c r="E178" s="249"/>
      <c r="F178" s="249"/>
      <c r="G178" s="249"/>
      <c r="H178" s="249"/>
      <c r="I178" s="249"/>
      <c r="J178" s="249"/>
      <c r="K178" s="24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255"/>
      <c r="Z178" s="255"/>
      <c r="AA178" s="255"/>
    </row>
    <row r="179" ht="18.0" hidden="1" customHeight="1">
      <c r="A179" s="1"/>
      <c r="B179" s="1"/>
      <c r="C179" s="249"/>
      <c r="D179" s="249"/>
      <c r="E179" s="249"/>
      <c r="F179" s="249"/>
      <c r="G179" s="249"/>
      <c r="H179" s="249"/>
      <c r="I179" s="249"/>
      <c r="J179" s="249"/>
      <c r="K179" s="24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255"/>
      <c r="Z179" s="255"/>
      <c r="AA179" s="255"/>
    </row>
    <row r="180" ht="18.0" hidden="1" customHeight="1">
      <c r="A180" s="1"/>
      <c r="B180" s="1"/>
      <c r="C180" s="249"/>
      <c r="D180" s="249"/>
      <c r="E180" s="249"/>
      <c r="F180" s="249"/>
      <c r="G180" s="249"/>
      <c r="H180" s="249"/>
      <c r="I180" s="249"/>
      <c r="J180" s="249"/>
      <c r="K180" s="24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255"/>
      <c r="Z180" s="255"/>
      <c r="AA180" s="255"/>
    </row>
    <row r="181" ht="18.0" hidden="1" customHeight="1">
      <c r="A181" s="1"/>
      <c r="B181" s="1"/>
      <c r="C181" s="249"/>
      <c r="D181" s="249"/>
      <c r="E181" s="249"/>
      <c r="F181" s="249"/>
      <c r="G181" s="249"/>
      <c r="H181" s="249"/>
      <c r="I181" s="249"/>
      <c r="J181" s="249"/>
      <c r="K181" s="24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255"/>
      <c r="Z181" s="255"/>
      <c r="AA181" s="255"/>
    </row>
    <row r="182" ht="18.0" hidden="1" customHeight="1">
      <c r="A182" s="1"/>
      <c r="B182" s="1"/>
      <c r="C182" s="249"/>
      <c r="D182" s="249"/>
      <c r="E182" s="249"/>
      <c r="F182" s="249"/>
      <c r="G182" s="249"/>
      <c r="H182" s="249"/>
      <c r="I182" s="249"/>
      <c r="J182" s="249"/>
      <c r="K182" s="24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255"/>
      <c r="Z182" s="255"/>
      <c r="AA182" s="255"/>
    </row>
    <row r="183" ht="18.0" hidden="1" customHeight="1">
      <c r="A183" s="1"/>
      <c r="B183" s="1"/>
      <c r="C183" s="249"/>
      <c r="D183" s="249"/>
      <c r="E183" s="249"/>
      <c r="F183" s="249"/>
      <c r="G183" s="249"/>
      <c r="H183" s="249"/>
      <c r="I183" s="249"/>
      <c r="J183" s="249"/>
      <c r="K183" s="24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255"/>
      <c r="Z183" s="255"/>
      <c r="AA183" s="255"/>
    </row>
    <row r="184" ht="18.0" hidden="1" customHeight="1">
      <c r="A184" s="1"/>
      <c r="B184" s="1"/>
      <c r="C184" s="249"/>
      <c r="D184" s="249"/>
      <c r="E184" s="249"/>
      <c r="F184" s="249"/>
      <c r="G184" s="249"/>
      <c r="H184" s="249"/>
      <c r="I184" s="249"/>
      <c r="J184" s="249"/>
      <c r="K184" s="24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255"/>
      <c r="Z184" s="255"/>
      <c r="AA184" s="255"/>
    </row>
    <row r="185" ht="18.0" hidden="1" customHeight="1">
      <c r="A185" s="1"/>
      <c r="B185" s="1"/>
      <c r="C185" s="249"/>
      <c r="D185" s="249"/>
      <c r="E185" s="249"/>
      <c r="F185" s="249"/>
      <c r="G185" s="249"/>
      <c r="H185" s="249"/>
      <c r="I185" s="249"/>
      <c r="J185" s="249"/>
      <c r="K185" s="24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255"/>
      <c r="Z185" s="255"/>
      <c r="AA185" s="255"/>
    </row>
    <row r="186" ht="18.0" hidden="1" customHeight="1">
      <c r="A186" s="1"/>
      <c r="B186" s="1"/>
      <c r="C186" s="249"/>
      <c r="D186" s="249"/>
      <c r="E186" s="249"/>
      <c r="F186" s="249"/>
      <c r="G186" s="249"/>
      <c r="H186" s="249"/>
      <c r="I186" s="249"/>
      <c r="J186" s="249"/>
      <c r="K186" s="24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255"/>
      <c r="Z186" s="255"/>
      <c r="AA186" s="255"/>
    </row>
    <row r="187" ht="18.0" hidden="1" customHeight="1">
      <c r="A187" s="1"/>
      <c r="B187" s="1"/>
      <c r="C187" s="249"/>
      <c r="D187" s="249"/>
      <c r="E187" s="249"/>
      <c r="F187" s="249"/>
      <c r="G187" s="249"/>
      <c r="H187" s="249"/>
      <c r="I187" s="249"/>
      <c r="J187" s="249"/>
      <c r="K187" s="24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255"/>
      <c r="Z187" s="255"/>
      <c r="AA187" s="255"/>
    </row>
    <row r="188" ht="18.0" hidden="1" customHeight="1">
      <c r="A188" s="1"/>
      <c r="B188" s="1"/>
      <c r="C188" s="249"/>
      <c r="D188" s="249"/>
      <c r="E188" s="249"/>
      <c r="F188" s="249"/>
      <c r="G188" s="249"/>
      <c r="H188" s="249"/>
      <c r="I188" s="249"/>
      <c r="J188" s="249"/>
      <c r="K188" s="24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255"/>
      <c r="Z188" s="255"/>
      <c r="AA188" s="255"/>
    </row>
    <row r="189" ht="18.0" hidden="1" customHeight="1">
      <c r="A189" s="1"/>
      <c r="B189" s="1"/>
      <c r="C189" s="249"/>
      <c r="D189" s="249"/>
      <c r="E189" s="249"/>
      <c r="F189" s="249"/>
      <c r="G189" s="249"/>
      <c r="H189" s="249"/>
      <c r="I189" s="249"/>
      <c r="J189" s="249"/>
      <c r="K189" s="24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255"/>
      <c r="Z189" s="255"/>
      <c r="AA189" s="255"/>
    </row>
    <row r="190" ht="18.0" hidden="1" customHeight="1">
      <c r="A190" s="1"/>
      <c r="B190" s="1"/>
      <c r="C190" s="249"/>
      <c r="D190" s="249"/>
      <c r="E190" s="249"/>
      <c r="F190" s="249"/>
      <c r="G190" s="249"/>
      <c r="H190" s="249"/>
      <c r="I190" s="249"/>
      <c r="J190" s="249"/>
      <c r="K190" s="24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255"/>
      <c r="Z190" s="255"/>
      <c r="AA190" s="255"/>
    </row>
    <row r="191" ht="18.0" hidden="1" customHeight="1">
      <c r="A191" s="1"/>
      <c r="B191" s="1"/>
      <c r="C191" s="249"/>
      <c r="D191" s="249"/>
      <c r="E191" s="249"/>
      <c r="F191" s="249"/>
      <c r="G191" s="249"/>
      <c r="H191" s="249"/>
      <c r="I191" s="249"/>
      <c r="J191" s="249"/>
      <c r="K191" s="24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255"/>
      <c r="Z191" s="255"/>
      <c r="AA191" s="255"/>
    </row>
    <row r="192" ht="18.0" hidden="1" customHeight="1">
      <c r="A192" s="1"/>
      <c r="B192" s="1"/>
      <c r="C192" s="249"/>
      <c r="D192" s="249"/>
      <c r="E192" s="249"/>
      <c r="F192" s="249"/>
      <c r="G192" s="249"/>
      <c r="H192" s="249"/>
      <c r="I192" s="249"/>
      <c r="J192" s="249"/>
      <c r="K192" s="24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255"/>
      <c r="Z192" s="255"/>
      <c r="AA192" s="255"/>
    </row>
    <row r="193" ht="18.0" hidden="1" customHeight="1">
      <c r="A193" s="1"/>
      <c r="B193" s="1"/>
      <c r="C193" s="249"/>
      <c r="D193" s="249"/>
      <c r="E193" s="249"/>
      <c r="F193" s="249"/>
      <c r="G193" s="249"/>
      <c r="H193" s="249"/>
      <c r="I193" s="249"/>
      <c r="J193" s="249"/>
      <c r="K193" s="24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255"/>
      <c r="Z193" s="255"/>
      <c r="AA193" s="255"/>
    </row>
    <row r="194" ht="18.0" hidden="1" customHeight="1">
      <c r="A194" s="1"/>
      <c r="B194" s="1"/>
      <c r="C194" s="249"/>
      <c r="D194" s="249"/>
      <c r="E194" s="249"/>
      <c r="F194" s="249"/>
      <c r="G194" s="249"/>
      <c r="H194" s="249"/>
      <c r="I194" s="249"/>
      <c r="J194" s="249"/>
      <c r="K194" s="24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255"/>
      <c r="Z194" s="255"/>
      <c r="AA194" s="255"/>
    </row>
    <row r="195" ht="18.0" hidden="1" customHeight="1">
      <c r="A195" s="1"/>
      <c r="B195" s="1"/>
      <c r="C195" s="249"/>
      <c r="D195" s="249"/>
      <c r="E195" s="249"/>
      <c r="F195" s="249"/>
      <c r="G195" s="249"/>
      <c r="H195" s="249"/>
      <c r="I195" s="249"/>
      <c r="J195" s="249"/>
      <c r="K195" s="24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255"/>
      <c r="Z195" s="255"/>
      <c r="AA195" s="255"/>
    </row>
    <row r="196" ht="18.0" hidden="1" customHeight="1">
      <c r="A196" s="1"/>
      <c r="B196" s="1"/>
      <c r="C196" s="249"/>
      <c r="D196" s="249"/>
      <c r="E196" s="249"/>
      <c r="F196" s="249"/>
      <c r="G196" s="249"/>
      <c r="H196" s="249"/>
      <c r="I196" s="249"/>
      <c r="J196" s="249"/>
      <c r="K196" s="24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255"/>
      <c r="Z196" s="255"/>
      <c r="AA196" s="255"/>
    </row>
    <row r="197" ht="18.0" hidden="1" customHeight="1">
      <c r="A197" s="1"/>
      <c r="B197" s="1"/>
      <c r="C197" s="249"/>
      <c r="D197" s="249"/>
      <c r="E197" s="249"/>
      <c r="F197" s="249"/>
      <c r="G197" s="249"/>
      <c r="H197" s="249"/>
      <c r="I197" s="249"/>
      <c r="J197" s="249"/>
      <c r="K197" s="24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255"/>
      <c r="Z197" s="255"/>
      <c r="AA197" s="255"/>
    </row>
    <row r="198" ht="18.0" hidden="1" customHeight="1">
      <c r="A198" s="1"/>
      <c r="B198" s="1"/>
      <c r="C198" s="249"/>
      <c r="D198" s="249"/>
      <c r="E198" s="249"/>
      <c r="F198" s="249"/>
      <c r="G198" s="249"/>
      <c r="H198" s="249"/>
      <c r="I198" s="249"/>
      <c r="J198" s="249"/>
      <c r="K198" s="24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255"/>
      <c r="Z198" s="255"/>
      <c r="AA198" s="255"/>
    </row>
    <row r="199" ht="18.0" hidden="1" customHeight="1">
      <c r="A199" s="1"/>
      <c r="B199" s="1"/>
      <c r="C199" s="249"/>
      <c r="D199" s="249"/>
      <c r="E199" s="249"/>
      <c r="F199" s="249"/>
      <c r="G199" s="249"/>
      <c r="H199" s="249"/>
      <c r="I199" s="249"/>
      <c r="J199" s="249"/>
      <c r="K199" s="24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255"/>
      <c r="Z199" s="255"/>
      <c r="AA199" s="255"/>
    </row>
    <row r="200" ht="18.0" hidden="1" customHeight="1">
      <c r="A200" s="1"/>
      <c r="B200" s="1"/>
      <c r="C200" s="249"/>
      <c r="D200" s="249"/>
      <c r="E200" s="249"/>
      <c r="F200" s="249"/>
      <c r="G200" s="249"/>
      <c r="H200" s="249"/>
      <c r="I200" s="249"/>
      <c r="J200" s="249"/>
      <c r="K200" s="24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255"/>
      <c r="Z200" s="255"/>
      <c r="AA200" s="255"/>
    </row>
    <row r="201" ht="18.0" hidden="1" customHeight="1">
      <c r="A201" s="1"/>
      <c r="B201" s="1"/>
      <c r="C201" s="249"/>
      <c r="D201" s="249"/>
      <c r="E201" s="249"/>
      <c r="F201" s="249"/>
      <c r="G201" s="249"/>
      <c r="H201" s="249"/>
      <c r="I201" s="249"/>
      <c r="J201" s="249"/>
      <c r="K201" s="24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255"/>
      <c r="Z201" s="255"/>
      <c r="AA201" s="255"/>
    </row>
    <row r="202" ht="18.0" hidden="1" customHeight="1">
      <c r="A202" s="1"/>
      <c r="B202" s="1"/>
      <c r="C202" s="249"/>
      <c r="D202" s="249"/>
      <c r="E202" s="249"/>
      <c r="F202" s="249"/>
      <c r="G202" s="249"/>
      <c r="H202" s="249"/>
      <c r="I202" s="249"/>
      <c r="J202" s="249"/>
      <c r="K202" s="24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255"/>
      <c r="Z202" s="255"/>
      <c r="AA202" s="255"/>
    </row>
    <row r="203" ht="18.0" hidden="1" customHeight="1">
      <c r="A203" s="1"/>
      <c r="B203" s="1"/>
      <c r="C203" s="249"/>
      <c r="D203" s="249"/>
      <c r="E203" s="249"/>
      <c r="F203" s="249"/>
      <c r="G203" s="249"/>
      <c r="H203" s="249"/>
      <c r="I203" s="249"/>
      <c r="J203" s="249"/>
      <c r="K203" s="24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255"/>
      <c r="Z203" s="255"/>
      <c r="AA203" s="255"/>
    </row>
    <row r="204" ht="18.0" hidden="1" customHeight="1">
      <c r="A204" s="1"/>
      <c r="B204" s="1"/>
      <c r="C204" s="249"/>
      <c r="D204" s="249"/>
      <c r="E204" s="249"/>
      <c r="F204" s="249"/>
      <c r="G204" s="249"/>
      <c r="H204" s="249"/>
      <c r="I204" s="249"/>
      <c r="J204" s="249"/>
      <c r="K204" s="24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255"/>
      <c r="Z204" s="255"/>
      <c r="AA204" s="255"/>
    </row>
    <row r="205" ht="18.0" hidden="1" customHeight="1">
      <c r="A205" s="1"/>
      <c r="B205" s="1"/>
      <c r="C205" s="249"/>
      <c r="D205" s="249"/>
      <c r="E205" s="249"/>
      <c r="F205" s="249"/>
      <c r="G205" s="249"/>
      <c r="H205" s="249"/>
      <c r="I205" s="249"/>
      <c r="J205" s="249"/>
      <c r="K205" s="24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255"/>
      <c r="Z205" s="255"/>
      <c r="AA205" s="255"/>
    </row>
    <row r="206" ht="18.0" hidden="1" customHeight="1">
      <c r="A206" s="1"/>
      <c r="B206" s="1"/>
      <c r="C206" s="249"/>
      <c r="D206" s="249"/>
      <c r="E206" s="249"/>
      <c r="F206" s="249"/>
      <c r="G206" s="249"/>
      <c r="H206" s="249"/>
      <c r="I206" s="249"/>
      <c r="J206" s="249"/>
      <c r="K206" s="24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255"/>
      <c r="Z206" s="255"/>
      <c r="AA206" s="255"/>
    </row>
    <row r="207" ht="18.0" hidden="1" customHeight="1">
      <c r="A207" s="1"/>
      <c r="B207" s="1"/>
      <c r="C207" s="249"/>
      <c r="D207" s="249"/>
      <c r="E207" s="249"/>
      <c r="F207" s="249"/>
      <c r="G207" s="249"/>
      <c r="H207" s="249"/>
      <c r="I207" s="249"/>
      <c r="J207" s="249"/>
      <c r="K207" s="24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255"/>
      <c r="Z207" s="255"/>
      <c r="AA207" s="255"/>
    </row>
    <row r="208" ht="18.0" hidden="1" customHeight="1">
      <c r="A208" s="1"/>
      <c r="B208" s="1"/>
      <c r="C208" s="249"/>
      <c r="D208" s="249"/>
      <c r="E208" s="249"/>
      <c r="F208" s="249"/>
      <c r="G208" s="249"/>
      <c r="H208" s="249"/>
      <c r="I208" s="249"/>
      <c r="J208" s="249"/>
      <c r="K208" s="24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255"/>
      <c r="Z208" s="255"/>
      <c r="AA208" s="255"/>
    </row>
    <row r="209" ht="18.0" hidden="1" customHeight="1">
      <c r="A209" s="1"/>
      <c r="B209" s="1"/>
      <c r="C209" s="249"/>
      <c r="D209" s="249"/>
      <c r="E209" s="249"/>
      <c r="F209" s="249"/>
      <c r="G209" s="249"/>
      <c r="H209" s="249"/>
      <c r="I209" s="249"/>
      <c r="J209" s="249"/>
      <c r="K209" s="24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255"/>
      <c r="Z209" s="255"/>
      <c r="AA209" s="255"/>
    </row>
    <row r="210" ht="18.0" hidden="1" customHeight="1">
      <c r="A210" s="1"/>
      <c r="B210" s="1"/>
      <c r="C210" s="249"/>
      <c r="D210" s="249"/>
      <c r="E210" s="249"/>
      <c r="F210" s="249"/>
      <c r="G210" s="249"/>
      <c r="H210" s="249"/>
      <c r="I210" s="249"/>
      <c r="J210" s="249"/>
      <c r="K210" s="24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255"/>
      <c r="Z210" s="255"/>
      <c r="AA210" s="255"/>
    </row>
    <row r="211" ht="18.0" hidden="1" customHeight="1">
      <c r="A211" s="1"/>
      <c r="B211" s="1"/>
      <c r="C211" s="249"/>
      <c r="D211" s="249"/>
      <c r="E211" s="249"/>
      <c r="F211" s="249"/>
      <c r="G211" s="249"/>
      <c r="H211" s="249"/>
      <c r="I211" s="249"/>
      <c r="J211" s="249"/>
      <c r="K211" s="24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255"/>
      <c r="Z211" s="255"/>
      <c r="AA211" s="255"/>
    </row>
    <row r="212" ht="18.0" hidden="1" customHeight="1">
      <c r="A212" s="1"/>
      <c r="B212" s="1"/>
      <c r="C212" s="249"/>
      <c r="D212" s="249"/>
      <c r="E212" s="249"/>
      <c r="F212" s="249"/>
      <c r="G212" s="249"/>
      <c r="H212" s="249"/>
      <c r="I212" s="249"/>
      <c r="J212" s="249"/>
      <c r="K212" s="24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255"/>
      <c r="Z212" s="255"/>
      <c r="AA212" s="255"/>
    </row>
    <row r="213" ht="18.0" hidden="1" customHeight="1">
      <c r="A213" s="1"/>
      <c r="B213" s="1"/>
      <c r="C213" s="249"/>
      <c r="D213" s="249"/>
      <c r="E213" s="249"/>
      <c r="F213" s="249"/>
      <c r="G213" s="249"/>
      <c r="H213" s="249"/>
      <c r="I213" s="249"/>
      <c r="J213" s="249"/>
      <c r="K213" s="24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255"/>
      <c r="Z213" s="255"/>
      <c r="AA213" s="255"/>
    </row>
    <row r="214" ht="18.0" hidden="1" customHeight="1">
      <c r="A214" s="1"/>
      <c r="B214" s="1"/>
      <c r="C214" s="249"/>
      <c r="D214" s="249"/>
      <c r="E214" s="249"/>
      <c r="F214" s="249"/>
      <c r="G214" s="249"/>
      <c r="H214" s="249"/>
      <c r="I214" s="249"/>
      <c r="J214" s="249"/>
      <c r="K214" s="24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255"/>
      <c r="Z214" s="255"/>
      <c r="AA214" s="255"/>
    </row>
    <row r="215" ht="18.0" hidden="1" customHeight="1">
      <c r="A215" s="1"/>
      <c r="B215" s="1"/>
      <c r="C215" s="249"/>
      <c r="D215" s="249"/>
      <c r="E215" s="249"/>
      <c r="F215" s="249"/>
      <c r="G215" s="249"/>
      <c r="H215" s="249"/>
      <c r="I215" s="249"/>
      <c r="J215" s="249"/>
      <c r="K215" s="24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255"/>
      <c r="Z215" s="255"/>
      <c r="AA215" s="255"/>
    </row>
    <row r="216" ht="18.0" hidden="1" customHeight="1">
      <c r="A216" s="1"/>
      <c r="B216" s="1"/>
      <c r="C216" s="249"/>
      <c r="D216" s="249"/>
      <c r="E216" s="249"/>
      <c r="F216" s="249"/>
      <c r="G216" s="249"/>
      <c r="H216" s="249"/>
      <c r="I216" s="249"/>
      <c r="J216" s="249"/>
      <c r="K216" s="24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255"/>
      <c r="Z216" s="255"/>
      <c r="AA216" s="255"/>
    </row>
    <row r="217" ht="18.0" hidden="1" customHeight="1">
      <c r="A217" s="1"/>
      <c r="B217" s="1"/>
      <c r="C217" s="249"/>
      <c r="D217" s="249"/>
      <c r="E217" s="249"/>
      <c r="F217" s="249"/>
      <c r="G217" s="249"/>
      <c r="H217" s="249"/>
      <c r="I217" s="249"/>
      <c r="J217" s="249"/>
      <c r="K217" s="24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255"/>
      <c r="Z217" s="255"/>
      <c r="AA217" s="255"/>
    </row>
    <row r="218" ht="18.0" hidden="1" customHeight="1">
      <c r="A218" s="1"/>
      <c r="B218" s="1"/>
      <c r="C218" s="249"/>
      <c r="D218" s="249"/>
      <c r="E218" s="249"/>
      <c r="F218" s="249"/>
      <c r="G218" s="249"/>
      <c r="H218" s="249"/>
      <c r="I218" s="249"/>
      <c r="J218" s="249"/>
      <c r="K218" s="24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255"/>
      <c r="Z218" s="255"/>
      <c r="AA218" s="255"/>
    </row>
    <row r="219" ht="18.0" hidden="1" customHeight="1">
      <c r="A219" s="1"/>
      <c r="B219" s="1"/>
      <c r="C219" s="249"/>
      <c r="D219" s="249"/>
      <c r="E219" s="249"/>
      <c r="F219" s="249"/>
      <c r="G219" s="249"/>
      <c r="H219" s="249"/>
      <c r="I219" s="249"/>
      <c r="J219" s="249"/>
      <c r="K219" s="24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255"/>
      <c r="Z219" s="255"/>
      <c r="AA219" s="255"/>
    </row>
    <row r="220" ht="18.0" hidden="1" customHeight="1">
      <c r="A220" s="1"/>
      <c r="B220" s="1"/>
      <c r="C220" s="249"/>
      <c r="D220" s="249"/>
      <c r="E220" s="249"/>
      <c r="F220" s="249"/>
      <c r="G220" s="249"/>
      <c r="H220" s="249"/>
      <c r="I220" s="249"/>
      <c r="J220" s="249"/>
      <c r="K220" s="24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255"/>
      <c r="Z220" s="255"/>
      <c r="AA220" s="255"/>
    </row>
    <row r="221" ht="18.0" hidden="1" customHeight="1">
      <c r="A221" s="1"/>
      <c r="B221" s="1"/>
      <c r="C221" s="249"/>
      <c r="D221" s="249"/>
      <c r="E221" s="249"/>
      <c r="F221" s="249"/>
      <c r="G221" s="249"/>
      <c r="H221" s="249"/>
      <c r="I221" s="249"/>
      <c r="J221" s="249"/>
      <c r="K221" s="24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255"/>
      <c r="Z221" s="255"/>
      <c r="AA221" s="255"/>
    </row>
    <row r="222" ht="18.0" hidden="1" customHeight="1">
      <c r="A222" s="1"/>
      <c r="B222" s="1"/>
      <c r="C222" s="249"/>
      <c r="D222" s="249"/>
      <c r="E222" s="249"/>
      <c r="F222" s="249"/>
      <c r="G222" s="249"/>
      <c r="H222" s="249"/>
      <c r="I222" s="249"/>
      <c r="J222" s="249"/>
      <c r="K222" s="24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255"/>
      <c r="Z222" s="255"/>
      <c r="AA222" s="255"/>
    </row>
    <row r="223" ht="18.0" hidden="1" customHeight="1">
      <c r="A223" s="1"/>
      <c r="B223" s="1"/>
      <c r="C223" s="249"/>
      <c r="D223" s="249"/>
      <c r="E223" s="249"/>
      <c r="F223" s="249"/>
      <c r="G223" s="249"/>
      <c r="H223" s="249"/>
      <c r="I223" s="249"/>
      <c r="J223" s="249"/>
      <c r="K223" s="24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255"/>
      <c r="Z223" s="255"/>
      <c r="AA223" s="255"/>
    </row>
    <row r="224" ht="18.0" hidden="1" customHeight="1">
      <c r="A224" s="1"/>
      <c r="B224" s="1"/>
      <c r="C224" s="249"/>
      <c r="D224" s="249"/>
      <c r="E224" s="249"/>
      <c r="F224" s="249"/>
      <c r="G224" s="249"/>
      <c r="H224" s="249"/>
      <c r="I224" s="249"/>
      <c r="J224" s="249"/>
      <c r="K224" s="24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255"/>
      <c r="Z224" s="255"/>
      <c r="AA224" s="255"/>
    </row>
    <row r="225" ht="18.0" hidden="1" customHeight="1">
      <c r="A225" s="1"/>
      <c r="B225" s="1"/>
      <c r="C225" s="249"/>
      <c r="D225" s="249"/>
      <c r="E225" s="249"/>
      <c r="F225" s="249"/>
      <c r="G225" s="249"/>
      <c r="H225" s="249"/>
      <c r="I225" s="249"/>
      <c r="J225" s="249"/>
      <c r="K225" s="24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255"/>
      <c r="Z225" s="255"/>
      <c r="AA225" s="255"/>
    </row>
    <row r="226" ht="18.0" hidden="1" customHeight="1">
      <c r="A226" s="1"/>
      <c r="B226" s="1"/>
      <c r="C226" s="249"/>
      <c r="D226" s="249"/>
      <c r="E226" s="249"/>
      <c r="F226" s="249"/>
      <c r="G226" s="249"/>
      <c r="H226" s="249"/>
      <c r="I226" s="249"/>
      <c r="J226" s="249"/>
      <c r="K226" s="24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255"/>
      <c r="Z226" s="255"/>
      <c r="AA226" s="255"/>
    </row>
    <row r="227" ht="18.0" hidden="1" customHeight="1">
      <c r="A227" s="1"/>
      <c r="B227" s="1"/>
      <c r="C227" s="249"/>
      <c r="D227" s="249"/>
      <c r="E227" s="249"/>
      <c r="F227" s="249"/>
      <c r="G227" s="249"/>
      <c r="H227" s="249"/>
      <c r="I227" s="249"/>
      <c r="J227" s="249"/>
      <c r="K227" s="24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255"/>
      <c r="Z227" s="255"/>
      <c r="AA227" s="255"/>
    </row>
    <row r="228" ht="18.0" hidden="1" customHeight="1">
      <c r="A228" s="1"/>
      <c r="B228" s="1"/>
      <c r="C228" s="249"/>
      <c r="D228" s="249"/>
      <c r="E228" s="249"/>
      <c r="F228" s="249"/>
      <c r="G228" s="249"/>
      <c r="H228" s="249"/>
      <c r="I228" s="249"/>
      <c r="J228" s="249"/>
      <c r="K228" s="24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255"/>
      <c r="Z228" s="255"/>
      <c r="AA228" s="255"/>
    </row>
    <row r="229" ht="18.0" hidden="1" customHeight="1">
      <c r="A229" s="1"/>
      <c r="B229" s="1"/>
      <c r="C229" s="249"/>
      <c r="D229" s="249"/>
      <c r="E229" s="249"/>
      <c r="F229" s="249"/>
      <c r="G229" s="249"/>
      <c r="H229" s="249"/>
      <c r="I229" s="249"/>
      <c r="J229" s="249"/>
      <c r="K229" s="24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255"/>
      <c r="Z229" s="255"/>
      <c r="AA229" s="255"/>
    </row>
    <row r="230" ht="18.0" hidden="1" customHeight="1">
      <c r="A230" s="1"/>
      <c r="B230" s="1"/>
      <c r="C230" s="249"/>
      <c r="D230" s="249"/>
      <c r="E230" s="249"/>
      <c r="F230" s="249"/>
      <c r="G230" s="249"/>
      <c r="H230" s="249"/>
      <c r="I230" s="249"/>
      <c r="J230" s="249"/>
      <c r="K230" s="24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255"/>
      <c r="Z230" s="255"/>
      <c r="AA230" s="255"/>
    </row>
    <row r="231" ht="18.0" hidden="1" customHeight="1">
      <c r="A231" s="1"/>
      <c r="B231" s="1"/>
      <c r="C231" s="249"/>
      <c r="D231" s="249"/>
      <c r="E231" s="249"/>
      <c r="F231" s="249"/>
      <c r="G231" s="249"/>
      <c r="H231" s="249"/>
      <c r="I231" s="249"/>
      <c r="J231" s="249"/>
      <c r="K231" s="24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255"/>
      <c r="Z231" s="255"/>
      <c r="AA231" s="255"/>
    </row>
    <row r="232" ht="18.0" hidden="1" customHeight="1">
      <c r="A232" s="1"/>
      <c r="B232" s="1"/>
      <c r="C232" s="249"/>
      <c r="D232" s="249"/>
      <c r="E232" s="249"/>
      <c r="F232" s="249"/>
      <c r="G232" s="249"/>
      <c r="H232" s="249"/>
      <c r="I232" s="249"/>
      <c r="J232" s="249"/>
      <c r="K232" s="24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255"/>
      <c r="Z232" s="255"/>
      <c r="AA232" s="255"/>
    </row>
    <row r="233" ht="15.75" hidden="1" customHeight="1"/>
    <row r="234" ht="15.75" hidden="1" customHeight="1"/>
    <row r="235" ht="15.75" hidden="1" customHeight="1"/>
    <row r="236" ht="15.75" hidden="1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:A20"/>
    <mergeCell ref="C27:H28"/>
    <mergeCell ref="D32:E32"/>
    <mergeCell ref="H32:J32"/>
    <mergeCell ref="H35:J35"/>
  </mergeCells>
  <dataValidations>
    <dataValidation type="decimal" operator="greaterThan" allowBlank="1" showInputMessage="1" showErrorMessage="1" prompt="Potrebno je uneti cifru." sqref="E4:F13 E16:F18 H16:I18">
      <formula1>-1.0E7</formula1>
    </dataValidation>
    <dataValidation type="decimal" operator="greaterThan" allowBlank="1" showErrorMessage="1" sqref="G4:G13 J4:J13 E14:J15 G16:G18 J16:J18 E19:J19">
      <formula1>-1.0E7</formula1>
    </dataValidation>
  </dataValidations>
  <printOptions/>
  <pageMargins bottom="0.75" footer="0.0" header="0.0" left="0.7" right="0.2636333256751395" top="0.75"/>
  <pageSetup fitToHeight="0" paperSize="9" orientation="portrait"/>
  <headerFooter>
    <oddHeader>&amp;CV BUDŽET</oddHeader>
    <oddFooter>&amp;CPage &amp;P of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86"/>
    <col customWidth="1" min="2" max="2" width="18.71"/>
    <col customWidth="1" min="3" max="3" width="14.29"/>
    <col customWidth="1" min="4" max="4" width="9.86"/>
    <col customWidth="1" min="5" max="5" width="14.14"/>
    <col customWidth="1" min="6" max="6" width="9.86"/>
  </cols>
  <sheetData>
    <row r="1" ht="15.75" customHeight="1">
      <c r="A1" s="337"/>
    </row>
    <row r="2" ht="15.75" customHeight="1">
      <c r="A2" s="337"/>
    </row>
    <row r="3" ht="15.75" customHeight="1">
      <c r="A3" s="337"/>
    </row>
    <row r="4" ht="15.75" customHeight="1">
      <c r="A4" s="337"/>
    </row>
    <row r="5" ht="15.75" customHeight="1">
      <c r="A5" s="337"/>
    </row>
    <row r="6" ht="15.75" customHeight="1">
      <c r="A6" s="337"/>
    </row>
    <row r="7" ht="15.75" customHeight="1">
      <c r="A7" s="337"/>
    </row>
    <row r="8" ht="15.75" customHeight="1">
      <c r="A8" s="337"/>
    </row>
    <row r="9" ht="15.75" customHeight="1">
      <c r="A9" s="337"/>
    </row>
    <row r="10" ht="15.75" customHeight="1">
      <c r="A10" s="337"/>
    </row>
    <row r="11" ht="15.75" customHeight="1">
      <c r="A11" s="337"/>
    </row>
    <row r="12" ht="15.75" customHeight="1">
      <c r="A12" s="337"/>
    </row>
    <row r="13" ht="15.75" customHeight="1">
      <c r="A13" s="337"/>
    </row>
    <row r="14" ht="15.75" customHeight="1">
      <c r="A14" s="337"/>
    </row>
    <row r="15" ht="15.75" customHeight="1">
      <c r="A15" s="337"/>
    </row>
    <row r="16" ht="15.75" customHeight="1">
      <c r="A16" s="337"/>
    </row>
    <row r="17" ht="15.75" customHeight="1">
      <c r="A17" s="337"/>
    </row>
    <row r="18" ht="15.75" customHeight="1">
      <c r="A18" s="337"/>
    </row>
    <row r="19" ht="15.75" customHeight="1">
      <c r="A19" s="337"/>
    </row>
    <row r="20" ht="15.75" customHeight="1">
      <c r="A20" s="337"/>
    </row>
    <row r="21" ht="15.75" customHeight="1">
      <c r="A21" s="337"/>
    </row>
    <row r="22" ht="15.75" customHeight="1">
      <c r="A22" s="337"/>
    </row>
    <row r="23" ht="15.75" customHeight="1">
      <c r="A23" s="337"/>
    </row>
    <row r="24" ht="15.75" customHeight="1">
      <c r="A24" s="337"/>
    </row>
    <row r="25" ht="15.75" customHeight="1">
      <c r="A25" s="337"/>
    </row>
    <row r="26" ht="15.75" customHeight="1">
      <c r="A26" s="337"/>
    </row>
    <row r="27" ht="15.75" customHeight="1">
      <c r="A27" s="337"/>
    </row>
    <row r="28" ht="15.75" customHeight="1">
      <c r="A28" s="337"/>
    </row>
    <row r="29" ht="15.75" customHeight="1">
      <c r="A29" s="337"/>
    </row>
    <row r="30" ht="15.75" customHeight="1">
      <c r="A30" s="337"/>
    </row>
    <row r="31" ht="15.75" customHeight="1">
      <c r="A31" s="337"/>
    </row>
    <row r="32" ht="15.75" customHeight="1">
      <c r="A32" s="337"/>
    </row>
    <row r="33" ht="15.75" customHeight="1">
      <c r="A33" s="337"/>
    </row>
    <row r="34" ht="15.75" customHeight="1">
      <c r="A34" s="337"/>
    </row>
    <row r="35" ht="15.75" customHeight="1">
      <c r="A35" s="337"/>
    </row>
    <row r="36" ht="15.75" customHeight="1">
      <c r="A36" s="337"/>
    </row>
    <row r="37" ht="15.75" customHeight="1">
      <c r="A37" s="337"/>
    </row>
    <row r="38" ht="15.75" customHeight="1">
      <c r="A38" s="337"/>
    </row>
    <row r="39" ht="15.75" customHeight="1">
      <c r="A39" s="337"/>
    </row>
    <row r="40" ht="15.75" customHeight="1">
      <c r="A40" s="337"/>
    </row>
    <row r="41" ht="15.75" customHeight="1">
      <c r="A41" s="337"/>
    </row>
    <row r="42" ht="15.75" customHeight="1">
      <c r="A42" s="337"/>
    </row>
    <row r="43" ht="15.75" customHeight="1">
      <c r="A43" s="337"/>
    </row>
    <row r="44" ht="15.75" customHeight="1">
      <c r="A44" s="337"/>
    </row>
    <row r="45" ht="15.75" customHeight="1">
      <c r="A45" s="337"/>
    </row>
    <row r="46" ht="15.75" customHeight="1">
      <c r="A46" s="337"/>
    </row>
    <row r="47" ht="15.75" customHeight="1">
      <c r="A47" s="337"/>
    </row>
    <row r="48" ht="15.75" customHeight="1">
      <c r="A48" s="337"/>
    </row>
    <row r="49" ht="15.75" customHeight="1">
      <c r="A49" s="337"/>
    </row>
    <row r="50" ht="15.75" customHeight="1">
      <c r="A50" s="337"/>
    </row>
    <row r="51" ht="15.75" customHeight="1">
      <c r="A51" s="337"/>
    </row>
    <row r="52" ht="15.75" customHeight="1">
      <c r="A52" s="337"/>
    </row>
    <row r="53" ht="15.75" customHeight="1">
      <c r="A53" s="337"/>
    </row>
    <row r="54" ht="15.75" customHeight="1">
      <c r="A54" s="337"/>
    </row>
    <row r="55" ht="15.75" customHeight="1">
      <c r="A55" s="337"/>
    </row>
    <row r="56" ht="15.75" customHeight="1">
      <c r="A56" s="337"/>
    </row>
    <row r="57" ht="15.75" customHeight="1">
      <c r="A57" s="337"/>
    </row>
    <row r="58" ht="15.75" customHeight="1">
      <c r="A58" s="337"/>
    </row>
    <row r="59" ht="15.75" customHeight="1">
      <c r="A59" s="337"/>
    </row>
    <row r="60" ht="15.75" customHeight="1">
      <c r="A60" s="337"/>
    </row>
    <row r="61" ht="15.75" customHeight="1">
      <c r="A61" s="337"/>
    </row>
    <row r="62" ht="15.75" customHeight="1">
      <c r="A62" s="337"/>
    </row>
    <row r="63" ht="15.75" customHeight="1">
      <c r="A63" s="337"/>
    </row>
    <row r="64" ht="15.75" customHeight="1">
      <c r="A64" s="337"/>
    </row>
    <row r="65" ht="15.75" customHeight="1">
      <c r="A65" s="337"/>
    </row>
    <row r="66" ht="15.75" customHeight="1">
      <c r="A66" s="337"/>
    </row>
    <row r="67" ht="15.75" customHeight="1">
      <c r="A67" s="337"/>
    </row>
    <row r="68" ht="15.75" customHeight="1">
      <c r="A68" s="337"/>
    </row>
    <row r="69" ht="15.75" customHeight="1">
      <c r="A69" s="337"/>
    </row>
    <row r="70" ht="15.75" customHeight="1">
      <c r="A70" s="337"/>
    </row>
    <row r="71" ht="15.75" customHeight="1">
      <c r="A71" s="337"/>
    </row>
    <row r="72" ht="15.75" customHeight="1">
      <c r="A72" s="337"/>
    </row>
    <row r="73" ht="15.75" customHeight="1">
      <c r="A73" s="337"/>
    </row>
    <row r="74" ht="15.75" customHeight="1">
      <c r="A74" s="337"/>
    </row>
    <row r="75" ht="15.75" customHeight="1">
      <c r="A75" s="337"/>
    </row>
    <row r="76" ht="15.75" customHeight="1">
      <c r="A76" s="337"/>
    </row>
    <row r="77" ht="15.75" customHeight="1">
      <c r="A77" s="337"/>
    </row>
    <row r="78" ht="15.75" customHeight="1">
      <c r="A78" s="337"/>
    </row>
    <row r="79" ht="15.75" customHeight="1">
      <c r="A79" s="337"/>
    </row>
    <row r="80" ht="15.75" customHeight="1">
      <c r="A80" s="337"/>
    </row>
    <row r="81" ht="15.75" customHeight="1">
      <c r="A81" s="337"/>
    </row>
    <row r="82" ht="15.75" customHeight="1">
      <c r="A82" s="337"/>
    </row>
    <row r="83" ht="15.75" customHeight="1">
      <c r="A83" s="337"/>
    </row>
    <row r="84" ht="15.75" customHeight="1">
      <c r="A84" s="337"/>
    </row>
    <row r="85" ht="15.75" customHeight="1">
      <c r="A85" s="337"/>
    </row>
    <row r="86" ht="15.75" customHeight="1">
      <c r="A86" s="337"/>
    </row>
    <row r="87" ht="15.75" customHeight="1">
      <c r="A87" s="337"/>
    </row>
    <row r="88" ht="15.75" customHeight="1">
      <c r="A88" s="337"/>
    </row>
    <row r="89" ht="15.75" customHeight="1">
      <c r="A89" s="337"/>
    </row>
    <row r="90" ht="15.75" customHeight="1">
      <c r="A90" s="337"/>
    </row>
    <row r="91" ht="15.75" customHeight="1">
      <c r="A91" s="337"/>
    </row>
    <row r="92" ht="15.75" customHeight="1">
      <c r="A92" s="337"/>
    </row>
    <row r="93" ht="15.75" customHeight="1">
      <c r="A93" s="337"/>
    </row>
    <row r="94" ht="15.75" customHeight="1">
      <c r="A94" s="337"/>
    </row>
    <row r="95" ht="15.75" customHeight="1">
      <c r="A95" s="337"/>
    </row>
    <row r="96" ht="15.75" customHeight="1">
      <c r="A96" s="337"/>
    </row>
    <row r="97" ht="15.75" customHeight="1">
      <c r="A97" s="337"/>
    </row>
    <row r="98" ht="15.75" customHeight="1">
      <c r="A98" s="337"/>
    </row>
    <row r="99" ht="15.75" customHeight="1">
      <c r="A99" s="337"/>
    </row>
    <row r="100" ht="15.75" customHeight="1">
      <c r="A100" s="337"/>
    </row>
    <row r="101" ht="15.75" customHeight="1">
      <c r="A101" s="337"/>
    </row>
    <row r="102" ht="15.75" customHeight="1">
      <c r="A102" s="337"/>
    </row>
    <row r="103" ht="15.75" customHeight="1">
      <c r="A103" s="337"/>
    </row>
    <row r="104" ht="15.75" customHeight="1">
      <c r="A104" s="337"/>
    </row>
    <row r="105" ht="15.75" customHeight="1">
      <c r="A105" s="337"/>
    </row>
    <row r="106" ht="15.75" customHeight="1">
      <c r="A106" s="337"/>
    </row>
    <row r="107" ht="15.75" customHeight="1">
      <c r="A107" s="337"/>
    </row>
    <row r="108" ht="15.75" customHeight="1">
      <c r="A108" s="337"/>
    </row>
    <row r="109" ht="15.75" customHeight="1">
      <c r="A109" s="337"/>
    </row>
    <row r="110" ht="15.75" customHeight="1">
      <c r="A110" s="337"/>
    </row>
    <row r="111" ht="15.75" customHeight="1">
      <c r="A111" s="337"/>
    </row>
    <row r="112" ht="15.75" customHeight="1">
      <c r="A112" s="337"/>
    </row>
    <row r="113" ht="15.75" customHeight="1">
      <c r="A113" s="337"/>
    </row>
    <row r="114" ht="15.75" customHeight="1">
      <c r="A114" s="337"/>
    </row>
    <row r="115" ht="15.75" customHeight="1">
      <c r="A115" s="337"/>
    </row>
    <row r="116" ht="15.75" customHeight="1">
      <c r="A116" s="337"/>
    </row>
    <row r="117" ht="15.75" customHeight="1">
      <c r="A117" s="337"/>
    </row>
    <row r="118" ht="15.75" customHeight="1">
      <c r="A118" s="337"/>
    </row>
    <row r="119" ht="15.75" customHeight="1">
      <c r="A119" s="337"/>
    </row>
    <row r="120" ht="15.75" customHeight="1">
      <c r="A120" s="337"/>
    </row>
    <row r="121" ht="15.75" customHeight="1">
      <c r="A121" s="337"/>
    </row>
    <row r="122" ht="15.75" customHeight="1">
      <c r="A122" s="337"/>
    </row>
    <row r="123" ht="15.75" customHeight="1">
      <c r="A123" s="337"/>
    </row>
    <row r="124" ht="15.75" customHeight="1">
      <c r="A124" s="337"/>
    </row>
    <row r="125" ht="15.75" customHeight="1">
      <c r="A125" s="337"/>
    </row>
    <row r="126" ht="15.75" customHeight="1">
      <c r="A126" s="337"/>
    </row>
    <row r="127" ht="15.75" customHeight="1">
      <c r="A127" s="337"/>
    </row>
    <row r="128" ht="15.75" customHeight="1">
      <c r="A128" s="337"/>
    </row>
    <row r="129" ht="15.75" customHeight="1">
      <c r="A129" s="337"/>
    </row>
    <row r="130" ht="15.75" customHeight="1">
      <c r="A130" s="337"/>
    </row>
    <row r="131" ht="15.75" customHeight="1">
      <c r="A131" s="337"/>
    </row>
    <row r="132" ht="15.75" customHeight="1">
      <c r="A132" s="337"/>
    </row>
    <row r="133" ht="15.75" customHeight="1">
      <c r="A133" s="337"/>
    </row>
    <row r="134" ht="15.75" customHeight="1">
      <c r="A134" s="337"/>
    </row>
    <row r="135" ht="15.75" customHeight="1">
      <c r="A135" s="337"/>
    </row>
    <row r="136" ht="15.75" customHeight="1">
      <c r="A136" s="337"/>
    </row>
    <row r="137" ht="15.75" customHeight="1">
      <c r="A137" s="337"/>
    </row>
    <row r="138" ht="15.75" customHeight="1">
      <c r="A138" s="337"/>
    </row>
    <row r="139" ht="15.75" customHeight="1">
      <c r="A139" s="337"/>
    </row>
    <row r="140" ht="15.75" customHeight="1">
      <c r="A140" s="337"/>
    </row>
    <row r="141" ht="15.75" customHeight="1">
      <c r="A141" s="337"/>
    </row>
    <row r="142" ht="15.75" customHeight="1">
      <c r="A142" s="337"/>
    </row>
    <row r="143" ht="15.75" customHeight="1">
      <c r="A143" s="337"/>
    </row>
    <row r="144" ht="15.75" customHeight="1">
      <c r="A144" s="337"/>
    </row>
    <row r="145" ht="15.75" customHeight="1">
      <c r="A145" s="337"/>
    </row>
    <row r="146" ht="15.75" customHeight="1">
      <c r="A146" s="337"/>
    </row>
    <row r="147" ht="15.75" customHeight="1">
      <c r="A147" s="337"/>
    </row>
    <row r="148" ht="15.75" customHeight="1">
      <c r="A148" s="337"/>
    </row>
    <row r="149" ht="15.75" customHeight="1">
      <c r="A149" s="337"/>
    </row>
    <row r="150" ht="15.75" customHeight="1">
      <c r="A150" s="337"/>
    </row>
    <row r="151" ht="15.75" customHeight="1">
      <c r="A151" s="337"/>
    </row>
    <row r="152" ht="15.75" customHeight="1">
      <c r="A152" s="337"/>
    </row>
    <row r="153" ht="15.75" customHeight="1">
      <c r="A153" s="337"/>
    </row>
    <row r="154" ht="15.75" customHeight="1">
      <c r="A154" s="337"/>
    </row>
    <row r="155" ht="15.75" customHeight="1">
      <c r="A155" s="337"/>
    </row>
    <row r="156" ht="15.75" customHeight="1">
      <c r="A156" s="337"/>
    </row>
    <row r="157" ht="15.75" customHeight="1">
      <c r="A157" s="337"/>
    </row>
    <row r="158" ht="15.75" customHeight="1">
      <c r="A158" s="337"/>
    </row>
    <row r="159" ht="15.75" customHeight="1">
      <c r="A159" s="337"/>
    </row>
    <row r="160" ht="15.75" customHeight="1">
      <c r="A160" s="337"/>
    </row>
    <row r="161" ht="15.75" customHeight="1">
      <c r="A161" s="337"/>
    </row>
    <row r="162" ht="15.75" customHeight="1">
      <c r="A162" s="337"/>
    </row>
    <row r="163" ht="15.75" customHeight="1">
      <c r="A163" s="337"/>
    </row>
    <row r="164" ht="15.75" customHeight="1">
      <c r="A164" s="337"/>
    </row>
    <row r="165" ht="15.75" customHeight="1">
      <c r="A165" s="337"/>
    </row>
    <row r="166" ht="15.75" customHeight="1">
      <c r="A166" s="337"/>
    </row>
    <row r="167" ht="15.75" customHeight="1">
      <c r="A167" s="337"/>
    </row>
    <row r="168" ht="15.75" customHeight="1">
      <c r="A168" s="337"/>
    </row>
    <row r="169" ht="15.75" customHeight="1">
      <c r="A169" s="337"/>
    </row>
    <row r="170" ht="15.75" customHeight="1">
      <c r="A170" s="337"/>
    </row>
    <row r="171" ht="15.75" customHeight="1">
      <c r="A171" s="337"/>
    </row>
    <row r="172" ht="15.75" customHeight="1">
      <c r="A172" s="337"/>
    </row>
    <row r="173" ht="15.75" customHeight="1">
      <c r="A173" s="337"/>
    </row>
    <row r="174" ht="15.75" customHeight="1">
      <c r="A174" s="337"/>
    </row>
    <row r="175" ht="15.75" customHeight="1">
      <c r="A175" s="337"/>
    </row>
    <row r="176" ht="15.75" customHeight="1">
      <c r="A176" s="337"/>
    </row>
    <row r="177" ht="15.75" customHeight="1">
      <c r="A177" s="337"/>
    </row>
    <row r="178" ht="15.75" customHeight="1">
      <c r="A178" s="337"/>
    </row>
    <row r="179" ht="15.75" customHeight="1">
      <c r="A179" s="337"/>
    </row>
    <row r="180" ht="15.75" customHeight="1">
      <c r="A180" s="337"/>
    </row>
    <row r="181" ht="15.75" customHeight="1">
      <c r="A181" s="337"/>
    </row>
    <row r="182" ht="15.75" customHeight="1">
      <c r="A182" s="337"/>
    </row>
    <row r="183" ht="15.75" customHeight="1">
      <c r="A183" s="337"/>
    </row>
    <row r="184" ht="15.75" customHeight="1">
      <c r="A184" s="337"/>
    </row>
    <row r="185" ht="15.75" customHeight="1">
      <c r="A185" s="337"/>
    </row>
    <row r="186" ht="15.75" customHeight="1">
      <c r="A186" s="337"/>
    </row>
    <row r="187" ht="15.75" customHeight="1">
      <c r="A187" s="337"/>
    </row>
    <row r="188" ht="15.75" customHeight="1">
      <c r="A188" s="337" t="s">
        <v>249</v>
      </c>
    </row>
    <row r="189" ht="15.75" customHeight="1">
      <c r="A189" s="337" t="s">
        <v>235</v>
      </c>
    </row>
    <row r="190" ht="15.75" customHeight="1">
      <c r="A190" s="337"/>
    </row>
    <row r="191" ht="15.75" customHeight="1">
      <c r="A191" s="337"/>
    </row>
    <row r="192" ht="15.75" customHeight="1">
      <c r="A192" s="337" t="s">
        <v>250</v>
      </c>
    </row>
    <row r="193" ht="15.75" customHeight="1">
      <c r="A193" s="337" t="s">
        <v>251</v>
      </c>
    </row>
    <row r="194" ht="15.75" customHeight="1">
      <c r="A194" s="337"/>
    </row>
    <row r="195" ht="15.75" customHeight="1">
      <c r="A195" s="337" t="s">
        <v>252</v>
      </c>
    </row>
    <row r="196" ht="15.75" customHeight="1">
      <c r="A196" s="337" t="s">
        <v>253</v>
      </c>
    </row>
    <row r="197" ht="15.75" customHeight="1">
      <c r="A197" s="337"/>
    </row>
    <row r="198" ht="15.75" customHeight="1">
      <c r="A198" s="337" t="s">
        <v>254</v>
      </c>
    </row>
    <row r="199" ht="15.75" customHeight="1">
      <c r="A199" s="337" t="s">
        <v>255</v>
      </c>
    </row>
    <row r="200" ht="15.75" customHeight="1">
      <c r="A200" s="337"/>
    </row>
    <row r="201" ht="15.75" customHeight="1">
      <c r="A201" s="337"/>
    </row>
    <row r="202" ht="15.75" customHeight="1">
      <c r="A202" s="337"/>
    </row>
    <row r="203" ht="15.75" customHeight="1">
      <c r="A203" s="337" t="s">
        <v>256</v>
      </c>
      <c r="B203" s="47" t="s">
        <v>257</v>
      </c>
      <c r="C203" s="47"/>
      <c r="D203" s="255">
        <v>10.0</v>
      </c>
      <c r="E203" s="47" t="str">
        <f>IF(B203=Učešće Aplikanta,E203=D203*0.2+D203,)</f>
        <v>#ERROR!</v>
      </c>
    </row>
    <row r="204" ht="15.75" customHeight="1">
      <c r="A204" s="337" t="s">
        <v>257</v>
      </c>
      <c r="B204" s="47"/>
      <c r="C204" s="47"/>
      <c r="D204" s="255"/>
    </row>
    <row r="205" ht="15.75" customHeight="1">
      <c r="A205" s="337"/>
    </row>
    <row r="206" ht="15.75" customHeight="1">
      <c r="A206" s="337"/>
    </row>
    <row r="207" ht="15.75" customHeight="1">
      <c r="A207" s="337" t="s">
        <v>258</v>
      </c>
    </row>
    <row r="208" ht="15.75" customHeight="1">
      <c r="A208" s="337" t="s">
        <v>259</v>
      </c>
    </row>
    <row r="209" ht="15.75" customHeight="1">
      <c r="A209" s="337"/>
    </row>
    <row r="210" ht="15.75" customHeight="1">
      <c r="A210" s="337"/>
    </row>
    <row r="211" ht="15.75" customHeight="1">
      <c r="A211" s="337"/>
    </row>
    <row r="212" ht="15.75" customHeight="1">
      <c r="A212" s="337"/>
    </row>
    <row r="213" ht="15.75" customHeight="1">
      <c r="A213" s="337"/>
    </row>
    <row r="214" ht="15.75" customHeight="1">
      <c r="A214" s="337"/>
    </row>
    <row r="215" ht="15.75" customHeight="1">
      <c r="A215" s="337"/>
    </row>
    <row r="216" ht="15.75" customHeight="1">
      <c r="A216" s="337"/>
    </row>
    <row r="217" ht="15.75" customHeight="1">
      <c r="A217" s="337"/>
    </row>
    <row r="218" ht="15.75" customHeight="1">
      <c r="A218" s="337"/>
    </row>
    <row r="219" ht="15.75" customHeight="1">
      <c r="A219" s="337"/>
    </row>
    <row r="220" ht="15.75" customHeight="1">
      <c r="A220" s="337"/>
    </row>
    <row r="221" ht="15.75" customHeight="1">
      <c r="A221" s="337"/>
    </row>
    <row r="222" ht="15.75" customHeight="1">
      <c r="A222" s="337"/>
    </row>
    <row r="223" ht="15.75" customHeight="1">
      <c r="A223" s="337"/>
    </row>
    <row r="224" ht="15.75" customHeight="1">
      <c r="A224" s="337"/>
    </row>
    <row r="225" ht="15.75" customHeight="1">
      <c r="A225" s="337"/>
    </row>
    <row r="226" ht="15.75" customHeight="1">
      <c r="A226" s="337"/>
    </row>
    <row r="227" ht="15.75" customHeight="1">
      <c r="A227" s="337"/>
    </row>
    <row r="228" ht="15.75" customHeight="1">
      <c r="A228" s="337"/>
    </row>
    <row r="229" ht="15.75" customHeight="1">
      <c r="A229" s="337"/>
    </row>
    <row r="230" ht="15.75" customHeight="1">
      <c r="A230" s="337"/>
    </row>
    <row r="231" ht="15.75" customHeight="1">
      <c r="A231" s="337"/>
    </row>
    <row r="232" ht="15.75" customHeight="1">
      <c r="A232" s="337"/>
    </row>
    <row r="233" ht="15.75" customHeight="1">
      <c r="A233" s="337"/>
    </row>
    <row r="234" ht="15.75" customHeight="1">
      <c r="A234" s="337"/>
    </row>
    <row r="235" ht="15.75" customHeight="1">
      <c r="A235" s="337"/>
    </row>
    <row r="236" ht="15.75" customHeight="1">
      <c r="A236" s="337"/>
    </row>
    <row r="237" ht="15.75" customHeight="1">
      <c r="A237" s="337"/>
    </row>
    <row r="238" ht="15.75" customHeight="1">
      <c r="A238" s="337"/>
    </row>
    <row r="239" ht="15.75" customHeight="1">
      <c r="A239" s="337"/>
    </row>
    <row r="240" ht="15.75" customHeight="1">
      <c r="A240" s="337"/>
    </row>
    <row r="241" ht="15.75" customHeight="1">
      <c r="A241" s="337"/>
    </row>
    <row r="242" ht="15.75" customHeight="1">
      <c r="A242" s="337"/>
    </row>
    <row r="243" ht="15.75" customHeight="1">
      <c r="A243" s="337"/>
    </row>
    <row r="244" ht="15.75" customHeight="1">
      <c r="A244" s="337"/>
    </row>
    <row r="245" ht="15.75" customHeight="1">
      <c r="A245" s="337"/>
    </row>
    <row r="246" ht="15.75" customHeight="1">
      <c r="A246" s="337"/>
    </row>
    <row r="247" ht="15.75" customHeight="1">
      <c r="A247" s="337"/>
    </row>
    <row r="248" ht="15.75" customHeight="1">
      <c r="A248" s="337"/>
    </row>
    <row r="249" ht="15.75" customHeight="1">
      <c r="A249" s="337"/>
    </row>
    <row r="250" ht="15.75" customHeight="1">
      <c r="A250" s="337"/>
    </row>
    <row r="251" ht="15.75" customHeight="1">
      <c r="A251" s="337"/>
    </row>
    <row r="252" ht="15.75" customHeight="1">
      <c r="A252" s="337"/>
    </row>
    <row r="253" ht="15.75" customHeight="1">
      <c r="A253" s="337"/>
    </row>
    <row r="254" ht="15.75" customHeight="1">
      <c r="A254" s="337"/>
    </row>
    <row r="255" ht="15.75" customHeight="1">
      <c r="A255" s="337"/>
    </row>
    <row r="256" ht="15.75" customHeight="1">
      <c r="A256" s="337"/>
    </row>
    <row r="257" ht="15.75" customHeight="1">
      <c r="A257" s="337"/>
    </row>
    <row r="258" ht="15.75" customHeight="1">
      <c r="A258" s="337"/>
    </row>
    <row r="259" ht="15.75" customHeight="1">
      <c r="A259" s="337"/>
    </row>
    <row r="260" ht="15.75" customHeight="1">
      <c r="A260" s="337"/>
    </row>
    <row r="261" ht="15.75" customHeight="1">
      <c r="A261" s="337"/>
    </row>
    <row r="262" ht="15.75" customHeight="1">
      <c r="A262" s="337"/>
    </row>
    <row r="263" ht="15.75" customHeight="1">
      <c r="A263" s="337"/>
    </row>
    <row r="264" ht="15.75" customHeight="1">
      <c r="A264" s="337"/>
    </row>
    <row r="265" ht="15.75" customHeight="1">
      <c r="A265" s="337"/>
    </row>
    <row r="266" ht="15.75" customHeight="1">
      <c r="A266" s="337"/>
    </row>
    <row r="267" ht="15.75" customHeight="1">
      <c r="A267" s="337"/>
    </row>
    <row r="268" ht="15.75" customHeight="1">
      <c r="A268" s="337"/>
    </row>
    <row r="269" ht="15.75" customHeight="1">
      <c r="A269" s="337"/>
    </row>
    <row r="270" ht="15.75" customHeight="1">
      <c r="A270" s="337"/>
    </row>
    <row r="271" ht="15.75" customHeight="1">
      <c r="A271" s="337"/>
    </row>
    <row r="272" ht="15.75" customHeight="1">
      <c r="A272" s="337"/>
    </row>
    <row r="273" ht="15.75" customHeight="1">
      <c r="A273" s="337"/>
    </row>
    <row r="274" ht="15.75" customHeight="1">
      <c r="A274" s="337"/>
    </row>
    <row r="275" ht="15.75" customHeight="1">
      <c r="A275" s="337"/>
    </row>
    <row r="276" ht="15.75" customHeight="1">
      <c r="A276" s="337"/>
    </row>
    <row r="277" ht="15.75" customHeight="1">
      <c r="A277" s="337"/>
    </row>
    <row r="278" ht="15.75" customHeight="1">
      <c r="A278" s="337"/>
    </row>
    <row r="279" ht="15.75" customHeight="1">
      <c r="A279" s="337"/>
    </row>
    <row r="280" ht="15.75" customHeight="1">
      <c r="A280" s="337"/>
    </row>
    <row r="281" ht="15.75" customHeight="1">
      <c r="A281" s="337"/>
    </row>
    <row r="282" ht="15.75" customHeight="1">
      <c r="A282" s="337"/>
    </row>
    <row r="283" ht="15.75" customHeight="1">
      <c r="A283" s="337"/>
    </row>
    <row r="284" ht="15.75" customHeight="1">
      <c r="A284" s="337"/>
    </row>
    <row r="285" ht="15.75" customHeight="1">
      <c r="A285" s="337"/>
    </row>
    <row r="286" ht="15.75" customHeight="1">
      <c r="A286" s="337"/>
    </row>
    <row r="287" ht="15.75" customHeight="1">
      <c r="A287" s="337"/>
    </row>
    <row r="288" ht="15.75" customHeight="1">
      <c r="A288" s="337"/>
    </row>
    <row r="289" ht="15.75" customHeight="1">
      <c r="A289" s="337"/>
    </row>
    <row r="290" ht="15.75" customHeight="1">
      <c r="A290" s="337"/>
    </row>
    <row r="291" ht="15.75" customHeight="1">
      <c r="A291" s="337"/>
    </row>
    <row r="292" ht="15.75" customHeight="1">
      <c r="A292" s="337"/>
    </row>
    <row r="293" ht="15.75" customHeight="1">
      <c r="A293" s="337"/>
    </row>
    <row r="294" ht="15.75" customHeight="1">
      <c r="A294" s="337"/>
    </row>
    <row r="295" ht="15.75" customHeight="1">
      <c r="A295" s="337"/>
    </row>
    <row r="296" ht="15.75" customHeight="1">
      <c r="A296" s="337"/>
    </row>
    <row r="297" ht="15.75" customHeight="1">
      <c r="A297" s="337"/>
    </row>
    <row r="298" ht="15.75" customHeight="1">
      <c r="A298" s="337"/>
    </row>
    <row r="299" ht="15.75" customHeight="1">
      <c r="A299" s="337"/>
    </row>
    <row r="300" ht="15.75" customHeight="1">
      <c r="A300" s="337"/>
    </row>
    <row r="301" ht="15.75" customHeight="1">
      <c r="A301" s="337"/>
    </row>
    <row r="302" ht="15.75" customHeight="1">
      <c r="A302" s="337"/>
    </row>
    <row r="303" ht="15.75" customHeight="1">
      <c r="A303" s="337"/>
    </row>
    <row r="304" ht="15.75" customHeight="1">
      <c r="A304" s="337"/>
    </row>
    <row r="305" ht="15.75" customHeight="1">
      <c r="A305" s="337"/>
    </row>
    <row r="306" ht="15.75" customHeight="1">
      <c r="A306" s="337"/>
    </row>
    <row r="307" ht="15.75" customHeight="1">
      <c r="A307" s="337"/>
    </row>
    <row r="308" ht="15.75" customHeight="1">
      <c r="A308" s="337"/>
    </row>
    <row r="309" ht="15.75" customHeight="1">
      <c r="A309" s="337"/>
    </row>
    <row r="310" ht="15.75" customHeight="1">
      <c r="A310" s="337"/>
    </row>
    <row r="311" ht="15.75" customHeight="1">
      <c r="A311" s="337"/>
    </row>
    <row r="312" ht="15.75" customHeight="1">
      <c r="A312" s="337"/>
    </row>
    <row r="313" ht="15.75" customHeight="1">
      <c r="A313" s="337"/>
    </row>
    <row r="314" ht="15.75" customHeight="1">
      <c r="A314" s="337"/>
    </row>
    <row r="315" ht="15.75" customHeight="1">
      <c r="A315" s="337"/>
    </row>
    <row r="316" ht="15.75" customHeight="1">
      <c r="A316" s="337"/>
    </row>
    <row r="317" ht="15.75" customHeight="1">
      <c r="A317" s="337"/>
    </row>
    <row r="318" ht="15.75" customHeight="1">
      <c r="A318" s="337"/>
    </row>
    <row r="319" ht="15.75" customHeight="1">
      <c r="A319" s="337"/>
    </row>
    <row r="320" ht="15.75" customHeight="1">
      <c r="A320" s="337"/>
    </row>
    <row r="321" ht="15.75" customHeight="1">
      <c r="A321" s="337"/>
    </row>
    <row r="322" ht="15.75" customHeight="1">
      <c r="A322" s="337"/>
    </row>
    <row r="323" ht="15.75" customHeight="1">
      <c r="A323" s="337"/>
    </row>
    <row r="324" ht="15.75" customHeight="1">
      <c r="A324" s="337"/>
    </row>
    <row r="325" ht="15.75" customHeight="1">
      <c r="A325" s="337"/>
    </row>
    <row r="326" ht="15.75" customHeight="1">
      <c r="A326" s="337"/>
    </row>
    <row r="327" ht="15.75" customHeight="1">
      <c r="A327" s="337"/>
    </row>
    <row r="328" ht="15.75" customHeight="1">
      <c r="A328" s="337"/>
    </row>
    <row r="329" ht="15.75" customHeight="1">
      <c r="A329" s="337"/>
    </row>
    <row r="330" ht="15.75" customHeight="1">
      <c r="A330" s="337"/>
    </row>
    <row r="331" ht="15.75" customHeight="1">
      <c r="A331" s="337"/>
    </row>
    <row r="332" ht="15.75" customHeight="1">
      <c r="A332" s="337"/>
    </row>
    <row r="333" ht="15.75" customHeight="1">
      <c r="A333" s="337"/>
    </row>
    <row r="334" ht="15.75" customHeight="1">
      <c r="A334" s="337"/>
    </row>
    <row r="335" ht="15.75" customHeight="1">
      <c r="A335" s="337"/>
    </row>
    <row r="336" ht="15.75" customHeight="1">
      <c r="A336" s="337"/>
    </row>
    <row r="337" ht="15.75" customHeight="1">
      <c r="A337" s="337"/>
    </row>
    <row r="338" ht="15.75" customHeight="1">
      <c r="A338" s="337"/>
    </row>
    <row r="339" ht="15.75" customHeight="1">
      <c r="A339" s="337"/>
    </row>
    <row r="340" ht="15.75" customHeight="1">
      <c r="A340" s="337"/>
    </row>
    <row r="341" ht="15.75" customHeight="1">
      <c r="A341" s="337"/>
    </row>
    <row r="342" ht="15.75" customHeight="1">
      <c r="A342" s="337"/>
    </row>
    <row r="343" ht="15.75" customHeight="1">
      <c r="A343" s="337"/>
    </row>
    <row r="344" ht="15.75" customHeight="1">
      <c r="A344" s="337"/>
    </row>
    <row r="345" ht="15.75" customHeight="1">
      <c r="A345" s="337"/>
    </row>
    <row r="346" ht="15.75" customHeight="1">
      <c r="A346" s="337"/>
    </row>
    <row r="347" ht="15.75" customHeight="1">
      <c r="A347" s="337"/>
    </row>
    <row r="348" ht="15.75" customHeight="1">
      <c r="A348" s="337"/>
    </row>
    <row r="349" ht="15.75" customHeight="1">
      <c r="A349" s="337"/>
    </row>
    <row r="350" ht="15.75" customHeight="1">
      <c r="A350" s="337"/>
    </row>
    <row r="351" ht="15.75" customHeight="1">
      <c r="A351" s="337"/>
    </row>
    <row r="352" ht="15.75" customHeight="1">
      <c r="A352" s="337"/>
    </row>
    <row r="353" ht="15.75" customHeight="1">
      <c r="A353" s="337"/>
    </row>
    <row r="354" ht="15.75" customHeight="1">
      <c r="A354" s="337"/>
    </row>
    <row r="355" ht="15.75" customHeight="1">
      <c r="A355" s="337"/>
    </row>
    <row r="356" ht="15.75" customHeight="1">
      <c r="A356" s="337"/>
    </row>
    <row r="357" ht="15.75" customHeight="1">
      <c r="A357" s="337"/>
    </row>
    <row r="358" ht="15.75" customHeight="1">
      <c r="A358" s="337"/>
    </row>
    <row r="359" ht="15.75" customHeight="1">
      <c r="A359" s="337"/>
    </row>
    <row r="360" ht="15.75" customHeight="1">
      <c r="A360" s="337"/>
    </row>
    <row r="361" ht="15.75" customHeight="1">
      <c r="A361" s="337"/>
    </row>
    <row r="362" ht="15.75" customHeight="1">
      <c r="A362" s="337"/>
    </row>
    <row r="363" ht="15.75" customHeight="1">
      <c r="A363" s="337"/>
    </row>
    <row r="364" ht="15.75" customHeight="1">
      <c r="A364" s="337"/>
    </row>
    <row r="365" ht="15.75" customHeight="1">
      <c r="A365" s="337"/>
    </row>
    <row r="366" ht="15.75" customHeight="1">
      <c r="A366" s="337"/>
    </row>
    <row r="367" ht="15.75" customHeight="1">
      <c r="A367" s="337"/>
    </row>
    <row r="368" ht="15.75" customHeight="1">
      <c r="A368" s="337"/>
    </row>
    <row r="369" ht="15.75" customHeight="1">
      <c r="A369" s="337"/>
    </row>
    <row r="370" ht="15.75" customHeight="1">
      <c r="A370" s="337"/>
    </row>
    <row r="371" ht="15.75" customHeight="1">
      <c r="A371" s="337"/>
    </row>
    <row r="372" ht="15.75" customHeight="1">
      <c r="A372" s="337"/>
    </row>
    <row r="373" ht="15.75" customHeight="1">
      <c r="A373" s="337"/>
    </row>
    <row r="374" ht="15.75" customHeight="1">
      <c r="A374" s="337"/>
    </row>
    <row r="375" ht="15.75" customHeight="1">
      <c r="A375" s="337"/>
    </row>
    <row r="376" ht="15.75" customHeight="1">
      <c r="A376" s="337"/>
    </row>
    <row r="377" ht="15.75" customHeight="1">
      <c r="A377" s="337"/>
    </row>
    <row r="378" ht="15.75" customHeight="1">
      <c r="A378" s="337"/>
    </row>
    <row r="379" ht="15.75" customHeight="1">
      <c r="A379" s="337"/>
    </row>
    <row r="380" ht="15.75" customHeight="1">
      <c r="A380" s="337"/>
    </row>
    <row r="381" ht="15.75" customHeight="1">
      <c r="A381" s="337"/>
    </row>
    <row r="382" ht="15.75" customHeight="1">
      <c r="A382" s="337"/>
    </row>
    <row r="383" ht="15.75" customHeight="1">
      <c r="A383" s="337"/>
    </row>
    <row r="384" ht="15.75" customHeight="1">
      <c r="A384" s="337"/>
    </row>
    <row r="385" ht="15.75" customHeight="1">
      <c r="A385" s="337"/>
    </row>
    <row r="386" ht="15.75" customHeight="1">
      <c r="A386" s="337"/>
    </row>
    <row r="387" ht="15.75" customHeight="1">
      <c r="A387" s="337"/>
    </row>
    <row r="388" ht="15.75" customHeight="1">
      <c r="A388" s="337"/>
    </row>
    <row r="389" ht="15.75" customHeight="1">
      <c r="A389" s="337"/>
    </row>
    <row r="390" ht="15.75" customHeight="1">
      <c r="A390" s="337"/>
    </row>
    <row r="391" ht="15.75" customHeight="1">
      <c r="A391" s="337"/>
    </row>
    <row r="392" ht="15.75" customHeight="1">
      <c r="A392" s="337"/>
    </row>
    <row r="393" ht="15.75" customHeight="1">
      <c r="A393" s="337"/>
    </row>
    <row r="394" ht="15.75" customHeight="1">
      <c r="A394" s="337"/>
    </row>
    <row r="395" ht="15.75" customHeight="1">
      <c r="A395" s="337"/>
    </row>
    <row r="396" ht="15.75" customHeight="1">
      <c r="A396" s="337"/>
    </row>
    <row r="397" ht="15.75" customHeight="1">
      <c r="A397" s="337"/>
    </row>
    <row r="398" ht="15.75" customHeight="1">
      <c r="A398" s="337"/>
    </row>
    <row r="399" ht="15.75" customHeight="1">
      <c r="A399" s="337"/>
    </row>
    <row r="400" ht="15.75" customHeight="1">
      <c r="A400" s="337"/>
    </row>
    <row r="401" ht="15.75" customHeight="1">
      <c r="A401" s="337"/>
    </row>
    <row r="402" ht="15.75" customHeight="1">
      <c r="A402" s="337"/>
    </row>
    <row r="403" ht="15.75" customHeight="1">
      <c r="A403" s="337"/>
    </row>
    <row r="404" ht="15.75" customHeight="1">
      <c r="A404" s="337"/>
    </row>
    <row r="405" ht="15.75" customHeight="1">
      <c r="A405" s="337"/>
    </row>
    <row r="406" ht="15.75" customHeight="1">
      <c r="A406" s="337"/>
    </row>
    <row r="407" ht="15.75" customHeight="1">
      <c r="A407" s="337"/>
    </row>
    <row r="408" ht="15.75" customHeight="1">
      <c r="A408" s="337"/>
    </row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B203:C204">
      <formula1>$A$203:$A$204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2" width="5.29"/>
    <col customWidth="1" min="3" max="3" width="27.29"/>
    <col customWidth="1" min="4" max="4" width="10.43"/>
    <col customWidth="1" min="5" max="5" width="14.86"/>
    <col customWidth="1" min="6" max="6" width="18.0"/>
    <col customWidth="1" min="7" max="7" width="15.43"/>
    <col customWidth="1" min="8" max="8" width="18.0"/>
    <col customWidth="1" min="9" max="10" width="16.71"/>
    <col customWidth="1" min="11" max="11" width="11.29"/>
    <col customWidth="1" min="12" max="26" width="9.14"/>
  </cols>
  <sheetData>
    <row r="1" ht="21.0" customHeight="1">
      <c r="A1" s="1"/>
      <c r="B1" s="275"/>
      <c r="C1" s="275" t="s">
        <v>260</v>
      </c>
      <c r="D1" s="275"/>
      <c r="E1" s="275"/>
      <c r="F1" s="275"/>
      <c r="G1" s="275"/>
      <c r="H1" s="275"/>
      <c r="I1" s="276"/>
      <c r="J1" s="33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55">
        <v>47.0</v>
      </c>
      <c r="B2" s="339" t="s">
        <v>212</v>
      </c>
      <c r="C2" s="277" t="s">
        <v>261</v>
      </c>
      <c r="D2" s="277" t="s">
        <v>262</v>
      </c>
      <c r="E2" s="277" t="s">
        <v>263</v>
      </c>
      <c r="F2" s="277" t="s">
        <v>264</v>
      </c>
      <c r="G2" s="277" t="s">
        <v>265</v>
      </c>
      <c r="H2" s="277" t="s">
        <v>266</v>
      </c>
      <c r="I2" s="278" t="s">
        <v>267</v>
      </c>
      <c r="J2" s="340"/>
      <c r="K2" s="1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</row>
    <row r="3" ht="17.25" customHeight="1">
      <c r="A3" s="90"/>
      <c r="B3" s="341" t="s">
        <v>221</v>
      </c>
      <c r="C3" s="280" t="s">
        <v>268</v>
      </c>
      <c r="D3" s="280"/>
      <c r="E3" s="280"/>
      <c r="F3" s="280"/>
      <c r="G3" s="280"/>
      <c r="H3" s="280"/>
      <c r="I3" s="281"/>
      <c r="J3" s="342"/>
      <c r="K3" s="1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</row>
    <row r="4" ht="16.5" customHeight="1">
      <c r="A4" s="90"/>
      <c r="B4" s="343" t="str">
        <f>'5 BUDŽET'!B4</f>
        <v>1.1.</v>
      </c>
      <c r="C4" s="344" t="str">
        <f>'5 BUDŽET'!C4</f>
        <v/>
      </c>
      <c r="D4" s="344" t="str">
        <f>'5 BUDŽET'!D4</f>
        <v/>
      </c>
      <c r="E4" s="345" t="str">
        <f>'5 BUDŽET'!E4</f>
        <v/>
      </c>
      <c r="F4" s="346" t="str">
        <f>'5 BUDŽET'!F4</f>
        <v/>
      </c>
      <c r="G4" s="347" t="str">
        <f>'5 BUDŽET'!#REF!</f>
        <v>#ERROR!</v>
      </c>
      <c r="H4" s="348" t="str">
        <f>'5 BUDŽET'!#REF!</f>
        <v>#ERROR!</v>
      </c>
      <c r="I4" s="289">
        <f>'5 BUDŽET'!G4</f>
        <v>0</v>
      </c>
      <c r="J4" s="34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90"/>
      <c r="B5" s="343" t="str">
        <f>'5 BUDŽET'!B5</f>
        <v>1.2.</v>
      </c>
      <c r="C5" s="344" t="str">
        <f>'5 BUDŽET'!C5</f>
        <v/>
      </c>
      <c r="D5" s="344" t="str">
        <f>'5 BUDŽET'!D5</f>
        <v/>
      </c>
      <c r="E5" s="345" t="str">
        <f>'5 BUDŽET'!E5</f>
        <v/>
      </c>
      <c r="F5" s="346" t="str">
        <f>'5 BUDŽET'!F5</f>
        <v/>
      </c>
      <c r="G5" s="347" t="str">
        <f>'5 BUDŽET'!#REF!</f>
        <v>#ERROR!</v>
      </c>
      <c r="H5" s="348" t="str">
        <f>'5 BUDŽET'!#REF!</f>
        <v>#ERROR!</v>
      </c>
      <c r="I5" s="289">
        <f>'5 BUDŽET'!G5</f>
        <v>0</v>
      </c>
      <c r="J5" s="34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90"/>
      <c r="B6" s="343" t="str">
        <f>'5 BUDŽET'!B6</f>
        <v>1.3.</v>
      </c>
      <c r="C6" s="344" t="str">
        <f>'5 BUDŽET'!C6</f>
        <v/>
      </c>
      <c r="D6" s="344" t="str">
        <f>'5 BUDŽET'!D6</f>
        <v/>
      </c>
      <c r="E6" s="345" t="str">
        <f>'5 BUDŽET'!E6</f>
        <v/>
      </c>
      <c r="F6" s="346" t="str">
        <f>'5 BUDŽET'!F6</f>
        <v/>
      </c>
      <c r="G6" s="347" t="str">
        <f>'5 BUDŽET'!#REF!</f>
        <v>#ERROR!</v>
      </c>
      <c r="H6" s="348" t="str">
        <f>'5 BUDŽET'!#REF!</f>
        <v>#ERROR!</v>
      </c>
      <c r="I6" s="289">
        <f>'5 BUDŽET'!G6</f>
        <v>0</v>
      </c>
      <c r="J6" s="34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6.5" customHeight="1">
      <c r="A7" s="90"/>
      <c r="B7" s="343" t="str">
        <f>'5 BUDŽET'!B7</f>
        <v>1.4.</v>
      </c>
      <c r="C7" s="344" t="str">
        <f>'5 BUDŽET'!C7</f>
        <v/>
      </c>
      <c r="D7" s="344" t="str">
        <f>'5 BUDŽET'!D7</f>
        <v/>
      </c>
      <c r="E7" s="345" t="str">
        <f>'5 BUDŽET'!E7</f>
        <v/>
      </c>
      <c r="F7" s="346" t="str">
        <f>'5 BUDŽET'!F7</f>
        <v/>
      </c>
      <c r="G7" s="347" t="str">
        <f>'5 BUDŽET'!#REF!</f>
        <v>#ERROR!</v>
      </c>
      <c r="H7" s="348" t="str">
        <f>'5 BUDŽET'!#REF!</f>
        <v>#ERROR!</v>
      </c>
      <c r="I7" s="289">
        <f>'5 BUDŽET'!G7</f>
        <v>0</v>
      </c>
      <c r="J7" s="34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6.5" customHeight="1">
      <c r="A8" s="90"/>
      <c r="B8" s="343" t="str">
        <f>'5 BUDŽET'!B8</f>
        <v>1.5.</v>
      </c>
      <c r="C8" s="344" t="str">
        <f>'5 BUDŽET'!C8</f>
        <v/>
      </c>
      <c r="D8" s="344" t="str">
        <f>'5 BUDŽET'!D8</f>
        <v/>
      </c>
      <c r="E8" s="345" t="str">
        <f>'5 BUDŽET'!E8</f>
        <v/>
      </c>
      <c r="F8" s="346" t="str">
        <f>'5 BUDŽET'!F8</f>
        <v/>
      </c>
      <c r="G8" s="347" t="str">
        <f>'5 BUDŽET'!#REF!</f>
        <v>#ERROR!</v>
      </c>
      <c r="H8" s="348" t="str">
        <f>'5 BUDŽET'!#REF!</f>
        <v>#ERROR!</v>
      </c>
      <c r="I8" s="289">
        <f>'5 BUDŽET'!G8</f>
        <v>0</v>
      </c>
      <c r="J8" s="34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6.5" customHeight="1">
      <c r="A9" s="90"/>
      <c r="B9" s="343" t="str">
        <f>'5 BUDŽET'!#REF!</f>
        <v>#ERROR!</v>
      </c>
      <c r="C9" s="344" t="str">
        <f>'5 BUDŽET'!#REF!</f>
        <v>#ERROR!</v>
      </c>
      <c r="D9" s="344" t="str">
        <f>'5 BUDŽET'!#REF!</f>
        <v>#ERROR!</v>
      </c>
      <c r="E9" s="345" t="str">
        <f>'5 BUDŽET'!#REF!</f>
        <v>#ERROR!</v>
      </c>
      <c r="F9" s="346" t="str">
        <f>'5 BUDŽET'!#REF!</f>
        <v>#ERROR!</v>
      </c>
      <c r="G9" s="347" t="str">
        <f>'5 BUDŽET'!#REF!</f>
        <v>#ERROR!</v>
      </c>
      <c r="H9" s="348" t="str">
        <f>'5 BUDŽET'!#REF!</f>
        <v>#ERROR!</v>
      </c>
      <c r="I9" s="289" t="str">
        <f>'5 BUDŽET'!#REF!</f>
        <v>#ERROR!</v>
      </c>
      <c r="J9" s="34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6.5" customHeight="1">
      <c r="A10" s="90"/>
      <c r="B10" s="343" t="str">
        <f>'5 BUDŽET'!#REF!</f>
        <v>#ERROR!</v>
      </c>
      <c r="C10" s="344" t="str">
        <f>'5 BUDŽET'!#REF!</f>
        <v>#ERROR!</v>
      </c>
      <c r="D10" s="344" t="str">
        <f>'5 BUDŽET'!#REF!</f>
        <v>#ERROR!</v>
      </c>
      <c r="E10" s="345" t="str">
        <f>'5 BUDŽET'!#REF!</f>
        <v>#ERROR!</v>
      </c>
      <c r="F10" s="346" t="str">
        <f>'5 BUDŽET'!#REF!</f>
        <v>#ERROR!</v>
      </c>
      <c r="G10" s="347" t="str">
        <f>'5 BUDŽET'!#REF!</f>
        <v>#ERROR!</v>
      </c>
      <c r="H10" s="348" t="str">
        <f>'5 BUDŽET'!#REF!</f>
        <v>#ERROR!</v>
      </c>
      <c r="I10" s="289" t="str">
        <f>'5 BUDŽET'!#REF!</f>
        <v>#ERROR!</v>
      </c>
      <c r="J10" s="34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customHeight="1">
      <c r="A11" s="90"/>
      <c r="B11" s="343" t="str">
        <f>'5 BUDŽET'!#REF!</f>
        <v>#ERROR!</v>
      </c>
      <c r="C11" s="344" t="str">
        <f>'5 BUDŽET'!#REF!</f>
        <v>#ERROR!</v>
      </c>
      <c r="D11" s="344" t="str">
        <f>'5 BUDŽET'!#REF!</f>
        <v>#ERROR!</v>
      </c>
      <c r="E11" s="345" t="str">
        <f>'5 BUDŽET'!#REF!</f>
        <v>#ERROR!</v>
      </c>
      <c r="F11" s="346" t="str">
        <f>'5 BUDŽET'!#REF!</f>
        <v>#ERROR!</v>
      </c>
      <c r="G11" s="347" t="str">
        <f>'5 BUDŽET'!#REF!</f>
        <v>#ERROR!</v>
      </c>
      <c r="H11" s="348" t="str">
        <f>'5 BUDŽET'!#REF!</f>
        <v>#ERROR!</v>
      </c>
      <c r="I11" s="289" t="str">
        <f>'5 BUDŽET'!#REF!</f>
        <v>#ERROR!</v>
      </c>
      <c r="J11" s="34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customHeight="1">
      <c r="A12" s="90"/>
      <c r="B12" s="343" t="str">
        <f>'5 BUDŽET'!#REF!</f>
        <v>#ERROR!</v>
      </c>
      <c r="C12" s="344" t="str">
        <f>'5 BUDŽET'!#REF!</f>
        <v>#ERROR!</v>
      </c>
      <c r="D12" s="344" t="str">
        <f>'5 BUDŽET'!#REF!</f>
        <v>#ERROR!</v>
      </c>
      <c r="E12" s="345" t="str">
        <f>'5 BUDŽET'!#REF!</f>
        <v>#ERROR!</v>
      </c>
      <c r="F12" s="346" t="str">
        <f>'5 BUDŽET'!#REF!</f>
        <v>#ERROR!</v>
      </c>
      <c r="G12" s="347" t="str">
        <f>'5 BUDŽET'!#REF!</f>
        <v>#ERROR!</v>
      </c>
      <c r="H12" s="348" t="str">
        <f>'5 BUDŽET'!#REF!</f>
        <v>#ERROR!</v>
      </c>
      <c r="I12" s="289" t="str">
        <f>'5 BUDŽET'!#REF!</f>
        <v>#ERROR!</v>
      </c>
      <c r="J12" s="349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6.5" customHeight="1">
      <c r="A13" s="90"/>
      <c r="B13" s="343" t="str">
        <f>'5 BUDŽET'!#REF!</f>
        <v>#ERROR!</v>
      </c>
      <c r="C13" s="344" t="str">
        <f>'5 BUDŽET'!#REF!</f>
        <v>#ERROR!</v>
      </c>
      <c r="D13" s="344" t="str">
        <f>'5 BUDŽET'!#REF!</f>
        <v>#ERROR!</v>
      </c>
      <c r="E13" s="345" t="str">
        <f>'5 BUDŽET'!#REF!</f>
        <v>#ERROR!</v>
      </c>
      <c r="F13" s="346" t="str">
        <f>'5 BUDŽET'!#REF!</f>
        <v>#ERROR!</v>
      </c>
      <c r="G13" s="347" t="str">
        <f>'5 BUDŽET'!#REF!</f>
        <v>#ERROR!</v>
      </c>
      <c r="H13" s="348" t="str">
        <f>'5 BUDŽET'!#REF!</f>
        <v>#ERROR!</v>
      </c>
      <c r="I13" s="289" t="str">
        <f>'5 BUDŽET'!#REF!</f>
        <v>#ERROR!</v>
      </c>
      <c r="J13" s="34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6.5" customHeight="1">
      <c r="A14" s="90"/>
      <c r="B14" s="350"/>
      <c r="C14" s="302" t="s">
        <v>269</v>
      </c>
      <c r="D14" s="302"/>
      <c r="E14" s="303"/>
      <c r="F14" s="303"/>
      <c r="G14" s="303" t="str">
        <f t="shared" ref="G14:I14" si="1">SUM(G4:G13)</f>
        <v>#ERROR!</v>
      </c>
      <c r="H14" s="351" t="str">
        <f t="shared" si="1"/>
        <v>#ERROR!</v>
      </c>
      <c r="I14" s="352" t="str">
        <f t="shared" si="1"/>
        <v>#ERROR!</v>
      </c>
      <c r="J14" s="35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90"/>
      <c r="B15" s="341" t="s">
        <v>234</v>
      </c>
      <c r="C15" s="280" t="s">
        <v>270</v>
      </c>
      <c r="D15" s="280"/>
      <c r="E15" s="307"/>
      <c r="F15" s="307"/>
      <c r="G15" s="307"/>
      <c r="H15" s="354"/>
      <c r="I15" s="309"/>
      <c r="J15" s="355"/>
      <c r="K15" s="1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</row>
    <row r="16" ht="16.5" customHeight="1">
      <c r="A16" s="90"/>
      <c r="B16" s="343" t="str">
        <f>'5 BUDŽET'!B16</f>
        <v>2.1.</v>
      </c>
      <c r="C16" s="344" t="str">
        <f>'5 BUDŽET'!C16</f>
        <v/>
      </c>
      <c r="D16" s="344" t="str">
        <f>'5 BUDŽET'!D16</f>
        <v/>
      </c>
      <c r="E16" s="345" t="str">
        <f>'5 BUDŽET'!E16</f>
        <v/>
      </c>
      <c r="F16" s="346" t="str">
        <f>'5 BUDŽET'!F16</f>
        <v/>
      </c>
      <c r="G16" s="347" t="str">
        <f>'5 BUDŽET'!#REF!</f>
        <v>#ERROR!</v>
      </c>
      <c r="H16" s="348" t="str">
        <f>'5 BUDŽET'!#REF!</f>
        <v>#ERROR!</v>
      </c>
      <c r="I16" s="289">
        <f>'5 BUDŽET'!G16</f>
        <v>0</v>
      </c>
      <c r="J16" s="34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6.5" customHeight="1">
      <c r="A17" s="90"/>
      <c r="B17" s="343" t="str">
        <f>'5 BUDŽET'!B17</f>
        <v>2.2.</v>
      </c>
      <c r="C17" s="344" t="str">
        <f>'5 BUDŽET'!C17</f>
        <v/>
      </c>
      <c r="D17" s="344" t="str">
        <f>'5 BUDŽET'!D17</f>
        <v/>
      </c>
      <c r="E17" s="345" t="str">
        <f>'5 BUDŽET'!E17</f>
        <v/>
      </c>
      <c r="F17" s="346" t="str">
        <f>'5 BUDŽET'!F17</f>
        <v/>
      </c>
      <c r="G17" s="347" t="str">
        <f>'5 BUDŽET'!#REF!</f>
        <v>#ERROR!</v>
      </c>
      <c r="H17" s="348" t="str">
        <f>'5 BUDŽET'!#REF!</f>
        <v>#ERROR!</v>
      </c>
      <c r="I17" s="289">
        <f>'5 BUDŽET'!G17</f>
        <v>0</v>
      </c>
      <c r="J17" s="34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6.5" customHeight="1">
      <c r="A18" s="90"/>
      <c r="B18" s="356" t="str">
        <f>'5 BUDŽET'!B18</f>
        <v>2.3.</v>
      </c>
      <c r="C18" s="344" t="str">
        <f>'5 BUDŽET'!C18</f>
        <v/>
      </c>
      <c r="D18" s="344" t="str">
        <f>'5 BUDŽET'!D18</f>
        <v/>
      </c>
      <c r="E18" s="345" t="str">
        <f>'5 BUDŽET'!E18</f>
        <v/>
      </c>
      <c r="F18" s="346" t="str">
        <f>'5 BUDŽET'!F18</f>
        <v/>
      </c>
      <c r="G18" s="347" t="str">
        <f>'5 BUDŽET'!#REF!</f>
        <v>#ERROR!</v>
      </c>
      <c r="H18" s="348" t="str">
        <f>'5 BUDŽET'!#REF!</f>
        <v>#ERROR!</v>
      </c>
      <c r="I18" s="289">
        <f>'5 BUDŽET'!G18</f>
        <v>0</v>
      </c>
      <c r="J18" s="34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90"/>
      <c r="B19" s="357"/>
      <c r="C19" s="302" t="s">
        <v>271</v>
      </c>
      <c r="D19" s="302"/>
      <c r="E19" s="303"/>
      <c r="F19" s="303"/>
      <c r="G19" s="303" t="str">
        <f t="shared" ref="G19:I19" si="2">SUM(G16:G18)</f>
        <v>#ERROR!</v>
      </c>
      <c r="H19" s="351" t="str">
        <f t="shared" si="2"/>
        <v>#ERROR!</v>
      </c>
      <c r="I19" s="352">
        <f t="shared" si="2"/>
        <v>0</v>
      </c>
      <c r="J19" s="35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6.5" customHeight="1">
      <c r="A20" s="90"/>
      <c r="B20" s="358"/>
      <c r="C20" s="315" t="s">
        <v>272</v>
      </c>
      <c r="D20" s="315"/>
      <c r="E20" s="316"/>
      <c r="F20" s="316"/>
      <c r="G20" s="316" t="str">
        <f t="shared" ref="G20:I20" si="3">G14+G19</f>
        <v>#ERROR!</v>
      </c>
      <c r="H20" s="316" t="str">
        <f t="shared" si="3"/>
        <v>#ERROR!</v>
      </c>
      <c r="I20" s="359" t="str">
        <f t="shared" si="3"/>
        <v>#ERROR!</v>
      </c>
      <c r="J20" s="36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90"/>
      <c r="B21" s="358"/>
      <c r="C21" s="315" t="s">
        <v>273</v>
      </c>
      <c r="D21" s="315"/>
      <c r="E21" s="316"/>
      <c r="F21" s="316"/>
      <c r="G21" s="316"/>
      <c r="H21" s="316"/>
      <c r="I21" s="320" t="str">
        <f>'5 BUDŽET'!#REF!</f>
        <v>#ERROR!</v>
      </c>
      <c r="J21" s="36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72"/>
      <c r="B22" s="362"/>
      <c r="C22" s="323" t="s">
        <v>274</v>
      </c>
      <c r="D22" s="363"/>
      <c r="E22" s="364"/>
      <c r="F22" s="364"/>
      <c r="G22" s="364"/>
      <c r="H22" s="364"/>
      <c r="I22" s="365" t="str">
        <f>'5 BUDŽET'!#REF!</f>
        <v>#ERROR!</v>
      </c>
      <c r="J22" s="36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"/>
      <c r="B23" s="1"/>
      <c r="C23" s="249"/>
      <c r="D23" s="249"/>
      <c r="E23" s="249"/>
      <c r="F23" s="249"/>
      <c r="G23" s="249"/>
      <c r="H23" s="249"/>
      <c r="I23" s="249"/>
      <c r="J23" s="249"/>
      <c r="K23" s="24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"/>
      <c r="B24" s="1"/>
      <c r="C24" s="251" t="s">
        <v>275</v>
      </c>
      <c r="D24" s="249"/>
      <c r="E24" s="249"/>
      <c r="F24" s="249"/>
      <c r="G24" s="249"/>
      <c r="H24" s="249"/>
      <c r="I24" s="249"/>
      <c r="J24" s="249"/>
      <c r="K24" s="249"/>
      <c r="L24" s="24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customHeight="1">
      <c r="A25" s="1"/>
      <c r="B25" s="326" t="s">
        <v>8</v>
      </c>
      <c r="C25" s="252" t="s">
        <v>276</v>
      </c>
      <c r="D25" s="249"/>
      <c r="E25" s="249"/>
      <c r="F25" s="249"/>
      <c r="G25" s="249"/>
      <c r="H25" s="249"/>
      <c r="I25" s="249"/>
      <c r="J25" s="249"/>
      <c r="K25" s="249"/>
      <c r="L25" s="24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/>
      <c r="B26" s="326" t="s">
        <v>8</v>
      </c>
      <c r="C26" s="366" t="s">
        <v>277</v>
      </c>
      <c r="D26" s="249"/>
      <c r="E26" s="249"/>
      <c r="F26" s="249"/>
      <c r="G26" s="249"/>
      <c r="H26" s="249"/>
      <c r="I26" s="249"/>
      <c r="J26" s="249"/>
      <c r="K26" s="249"/>
      <c r="L26" s="24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1"/>
      <c r="B27" s="326" t="s">
        <v>8</v>
      </c>
      <c r="C27" s="327" t="s">
        <v>278</v>
      </c>
      <c r="D27" s="9"/>
      <c r="E27" s="9"/>
      <c r="F27" s="9"/>
      <c r="G27" s="9"/>
      <c r="H27" s="9"/>
      <c r="I27" s="9"/>
      <c r="J27" s="329"/>
      <c r="K27" s="329"/>
      <c r="L27" s="32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6.5" customHeight="1">
      <c r="A28" s="1"/>
      <c r="B28" s="1"/>
      <c r="C28" s="11"/>
      <c r="J28" s="329"/>
      <c r="K28" s="329"/>
      <c r="L28" s="32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6.5" customHeight="1">
      <c r="A29" s="1"/>
      <c r="B29" s="326" t="s">
        <v>8</v>
      </c>
      <c r="C29" s="330" t="s">
        <v>279</v>
      </c>
      <c r="D29" s="328"/>
      <c r="E29" s="328"/>
      <c r="F29" s="328"/>
      <c r="G29" s="328"/>
      <c r="H29" s="328"/>
      <c r="I29" s="328"/>
      <c r="J29" s="328"/>
      <c r="K29" s="328"/>
      <c r="L29" s="32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6.5" customHeight="1">
      <c r="A30" s="1"/>
      <c r="B30" s="1"/>
      <c r="C30" s="328"/>
      <c r="D30" s="1"/>
      <c r="E30" s="1"/>
      <c r="F30" s="1"/>
      <c r="G30" s="1"/>
      <c r="H30" s="1"/>
      <c r="I30" s="1"/>
      <c r="J30" s="328"/>
      <c r="K30" s="328"/>
      <c r="L30" s="32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8.0" customHeight="1">
      <c r="A31" s="1"/>
      <c r="B31" s="1"/>
      <c r="C31" s="249"/>
      <c r="D31" s="1"/>
      <c r="E31" s="1"/>
      <c r="F31" s="1"/>
      <c r="G31" s="1"/>
      <c r="H31" s="1"/>
      <c r="I31" s="1"/>
      <c r="J31" s="367"/>
      <c r="K31" s="24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0" customHeight="1">
      <c r="A32" s="1"/>
      <c r="B32" s="1"/>
      <c r="C32" s="266"/>
      <c r="D32" s="1"/>
      <c r="E32" s="1"/>
      <c r="F32" s="1"/>
      <c r="G32" s="1"/>
      <c r="H32" s="1"/>
      <c r="I32" s="1"/>
      <c r="J32" s="271"/>
      <c r="K32" s="24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8.0" customHeight="1">
      <c r="A33" s="1"/>
      <c r="B33" s="1"/>
      <c r="C33" s="266"/>
      <c r="D33" s="1"/>
      <c r="E33" s="1"/>
      <c r="F33" s="1"/>
      <c r="G33" s="1"/>
      <c r="H33" s="1"/>
      <c r="I33" s="1"/>
      <c r="J33" s="271"/>
      <c r="K33" s="24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8.75" customHeight="1">
      <c r="A34" s="1"/>
      <c r="B34" s="1"/>
      <c r="C34" s="249"/>
      <c r="D34" s="1"/>
      <c r="E34" s="1"/>
      <c r="F34" s="1"/>
      <c r="G34" s="1"/>
      <c r="H34" s="1"/>
      <c r="I34" s="1"/>
      <c r="J34" s="271"/>
      <c r="K34" s="24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8.0" customHeight="1">
      <c r="A35" s="1"/>
      <c r="B35" s="1"/>
      <c r="C35" s="249"/>
      <c r="D35" s="1"/>
      <c r="E35" s="1"/>
      <c r="F35" s="1"/>
      <c r="G35" s="1"/>
      <c r="H35" s="1"/>
      <c r="I35" s="1"/>
      <c r="J35" s="1"/>
      <c r="K35" s="24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8.0" customHeight="1">
      <c r="A36" s="1"/>
      <c r="B36" s="1"/>
      <c r="C36" s="249"/>
      <c r="D36" s="249"/>
      <c r="E36" s="249"/>
      <c r="F36" s="249"/>
      <c r="G36" s="249"/>
      <c r="H36" s="249"/>
      <c r="I36" s="249"/>
      <c r="J36" s="249"/>
      <c r="K36" s="24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8.0" customHeight="1">
      <c r="A37" s="1"/>
      <c r="B37" s="1"/>
      <c r="C37" s="249"/>
      <c r="D37" s="249"/>
      <c r="E37" s="249"/>
      <c r="F37" s="249"/>
      <c r="G37" s="249"/>
      <c r="H37" s="274"/>
      <c r="I37" s="249"/>
      <c r="J37" s="249"/>
      <c r="K37" s="24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0" customHeight="1">
      <c r="A38" s="1"/>
      <c r="B38" s="1"/>
      <c r="C38" s="249"/>
      <c r="D38" s="249"/>
      <c r="E38" s="249"/>
      <c r="F38" s="249"/>
      <c r="G38" s="249"/>
      <c r="H38" s="249"/>
      <c r="I38" s="249"/>
      <c r="J38" s="249"/>
      <c r="K38" s="24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8.0" customHeight="1">
      <c r="A39" s="1"/>
      <c r="B39" s="1"/>
      <c r="C39" s="249"/>
      <c r="D39" s="249"/>
      <c r="E39" s="249"/>
      <c r="F39" s="249"/>
      <c r="G39" s="249"/>
      <c r="H39" s="249"/>
      <c r="I39" s="249"/>
      <c r="J39" s="249"/>
      <c r="K39" s="24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8.0" customHeight="1">
      <c r="A40" s="1"/>
      <c r="B40" s="1"/>
      <c r="C40" s="249"/>
      <c r="D40" s="249"/>
      <c r="E40" s="249"/>
      <c r="F40" s="249"/>
      <c r="G40" s="249"/>
      <c r="H40" s="249"/>
      <c r="I40" s="249"/>
      <c r="J40" s="249"/>
      <c r="K40" s="24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0" customHeight="1">
      <c r="A41" s="1"/>
      <c r="B41" s="1"/>
      <c r="C41" s="249"/>
      <c r="D41" s="249"/>
      <c r="E41" s="249"/>
      <c r="F41" s="249"/>
      <c r="G41" s="249"/>
      <c r="H41" s="249"/>
      <c r="I41" s="249"/>
      <c r="J41" s="249"/>
      <c r="K41" s="24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0" customHeight="1">
      <c r="A42" s="1"/>
      <c r="B42" s="1"/>
      <c r="C42" s="249"/>
      <c r="D42" s="249"/>
      <c r="E42" s="249"/>
      <c r="F42" s="249"/>
      <c r="G42" s="249"/>
      <c r="H42" s="249"/>
      <c r="I42" s="249"/>
      <c r="J42" s="249"/>
      <c r="K42" s="24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0" customHeight="1">
      <c r="A43" s="1"/>
      <c r="B43" s="1"/>
      <c r="C43" s="249"/>
      <c r="D43" s="249"/>
      <c r="E43" s="249"/>
      <c r="F43" s="249"/>
      <c r="G43" s="249"/>
      <c r="H43" s="249"/>
      <c r="I43" s="249"/>
      <c r="J43" s="249"/>
      <c r="K43" s="24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0" customHeight="1">
      <c r="A44" s="1"/>
      <c r="B44" s="1"/>
      <c r="C44" s="249"/>
      <c r="D44" s="249"/>
      <c r="E44" s="249"/>
      <c r="F44" s="249"/>
      <c r="G44" s="249"/>
      <c r="H44" s="249"/>
      <c r="I44" s="249"/>
      <c r="J44" s="249"/>
      <c r="K44" s="24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0" customHeight="1">
      <c r="A45" s="1"/>
      <c r="B45" s="1"/>
      <c r="C45" s="249"/>
      <c r="D45" s="249"/>
      <c r="E45" s="249"/>
      <c r="F45" s="249"/>
      <c r="G45" s="249"/>
      <c r="H45" s="249"/>
      <c r="I45" s="249"/>
      <c r="J45" s="249"/>
      <c r="K45" s="24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8.0" customHeight="1">
      <c r="A46" s="1"/>
      <c r="B46" s="1"/>
      <c r="C46" s="249"/>
      <c r="D46" s="249"/>
      <c r="E46" s="249"/>
      <c r="F46" s="249"/>
      <c r="G46" s="249"/>
      <c r="H46" s="249"/>
      <c r="I46" s="249"/>
      <c r="J46" s="249"/>
      <c r="K46" s="24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0" customHeight="1">
      <c r="A47" s="1"/>
      <c r="B47" s="1"/>
      <c r="C47" s="249"/>
      <c r="D47" s="249"/>
      <c r="E47" s="249"/>
      <c r="F47" s="249"/>
      <c r="G47" s="249"/>
      <c r="H47" s="249"/>
      <c r="I47" s="249"/>
      <c r="J47" s="249"/>
      <c r="K47" s="24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0" customHeight="1">
      <c r="A48" s="1"/>
      <c r="B48" s="1"/>
      <c r="C48" s="249"/>
      <c r="D48" s="249"/>
      <c r="E48" s="249"/>
      <c r="F48" s="249"/>
      <c r="G48" s="249"/>
      <c r="H48" s="249"/>
      <c r="I48" s="249"/>
      <c r="J48" s="249"/>
      <c r="K48" s="24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0" customHeight="1">
      <c r="A49" s="1"/>
      <c r="B49" s="1"/>
      <c r="C49" s="249"/>
      <c r="D49" s="249"/>
      <c r="E49" s="249"/>
      <c r="F49" s="249"/>
      <c r="G49" s="249"/>
      <c r="H49" s="249"/>
      <c r="I49" s="249"/>
      <c r="J49" s="249"/>
      <c r="K49" s="24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0" customHeight="1">
      <c r="A50" s="1"/>
      <c r="B50" s="1"/>
      <c r="C50" s="249"/>
      <c r="D50" s="249"/>
      <c r="E50" s="249"/>
      <c r="F50" s="249"/>
      <c r="G50" s="249"/>
      <c r="H50" s="249"/>
      <c r="I50" s="249"/>
      <c r="J50" s="249"/>
      <c r="K50" s="24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0" customHeight="1">
      <c r="A51" s="1"/>
      <c r="B51" s="1"/>
      <c r="C51" s="249"/>
      <c r="D51" s="249"/>
      <c r="E51" s="249"/>
      <c r="F51" s="249"/>
      <c r="G51" s="249"/>
      <c r="H51" s="249"/>
      <c r="I51" s="249"/>
      <c r="J51" s="249"/>
      <c r="K51" s="24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0" customHeight="1">
      <c r="A52" s="1"/>
      <c r="B52" s="1"/>
      <c r="C52" s="249"/>
      <c r="D52" s="249"/>
      <c r="E52" s="249"/>
      <c r="F52" s="249"/>
      <c r="G52" s="249"/>
      <c r="H52" s="249"/>
      <c r="I52" s="249"/>
      <c r="J52" s="249"/>
      <c r="K52" s="24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0" customHeight="1">
      <c r="A53" s="1"/>
      <c r="B53" s="1"/>
      <c r="C53" s="249"/>
      <c r="D53" s="249"/>
      <c r="E53" s="249"/>
      <c r="F53" s="249"/>
      <c r="G53" s="249"/>
      <c r="H53" s="249"/>
      <c r="I53" s="249"/>
      <c r="J53" s="249"/>
      <c r="K53" s="24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0" customHeight="1">
      <c r="A54" s="1"/>
      <c r="B54" s="1"/>
      <c r="C54" s="249"/>
      <c r="D54" s="249"/>
      <c r="E54" s="249"/>
      <c r="F54" s="249"/>
      <c r="G54" s="249"/>
      <c r="H54" s="249"/>
      <c r="I54" s="249"/>
      <c r="J54" s="249"/>
      <c r="K54" s="24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0" customHeight="1">
      <c r="A55" s="1"/>
      <c r="B55" s="1"/>
      <c r="C55" s="249"/>
      <c r="D55" s="249"/>
      <c r="E55" s="249"/>
      <c r="F55" s="249"/>
      <c r="G55" s="249"/>
      <c r="H55" s="249"/>
      <c r="I55" s="249"/>
      <c r="J55" s="249"/>
      <c r="K55" s="24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0" customHeight="1">
      <c r="A56" s="1"/>
      <c r="B56" s="1"/>
      <c r="C56" s="249"/>
      <c r="D56" s="249"/>
      <c r="E56" s="249"/>
      <c r="F56" s="249"/>
      <c r="G56" s="249"/>
      <c r="H56" s="249"/>
      <c r="I56" s="249"/>
      <c r="J56" s="249"/>
      <c r="K56" s="24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0" customHeight="1">
      <c r="A57" s="1"/>
      <c r="B57" s="1"/>
      <c r="C57" s="249"/>
      <c r="D57" s="249"/>
      <c r="E57" s="249"/>
      <c r="F57" s="249"/>
      <c r="G57" s="249"/>
      <c r="H57" s="249"/>
      <c r="I57" s="249"/>
      <c r="J57" s="249"/>
      <c r="K57" s="24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0" customHeight="1">
      <c r="A58" s="1"/>
      <c r="B58" s="1"/>
      <c r="C58" s="249"/>
      <c r="D58" s="249"/>
      <c r="E58" s="249"/>
      <c r="F58" s="249"/>
      <c r="G58" s="249"/>
      <c r="H58" s="249"/>
      <c r="I58" s="249"/>
      <c r="J58" s="249"/>
      <c r="K58" s="24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0" customHeight="1">
      <c r="A59" s="1"/>
      <c r="B59" s="1"/>
      <c r="C59" s="249"/>
      <c r="D59" s="249"/>
      <c r="E59" s="249"/>
      <c r="F59" s="249"/>
      <c r="G59" s="249"/>
      <c r="H59" s="249"/>
      <c r="I59" s="249"/>
      <c r="J59" s="249"/>
      <c r="K59" s="24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0" customHeight="1">
      <c r="A60" s="1"/>
      <c r="B60" s="1"/>
      <c r="C60" s="249"/>
      <c r="D60" s="249"/>
      <c r="E60" s="249"/>
      <c r="F60" s="249"/>
      <c r="G60" s="249"/>
      <c r="H60" s="249"/>
      <c r="I60" s="249"/>
      <c r="J60" s="249"/>
      <c r="K60" s="24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0" customHeight="1">
      <c r="A61" s="1"/>
      <c r="B61" s="1"/>
      <c r="C61" s="249"/>
      <c r="D61" s="249"/>
      <c r="E61" s="249"/>
      <c r="F61" s="249"/>
      <c r="G61" s="249"/>
      <c r="H61" s="249"/>
      <c r="I61" s="249"/>
      <c r="J61" s="249"/>
      <c r="K61" s="24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0" customHeight="1">
      <c r="A62" s="1"/>
      <c r="B62" s="1"/>
      <c r="C62" s="249"/>
      <c r="D62" s="249"/>
      <c r="E62" s="249"/>
      <c r="F62" s="249"/>
      <c r="G62" s="249"/>
      <c r="H62" s="249"/>
      <c r="I62" s="249"/>
      <c r="J62" s="249"/>
      <c r="K62" s="24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0" customHeight="1">
      <c r="A63" s="1"/>
      <c r="B63" s="1"/>
      <c r="C63" s="249"/>
      <c r="D63" s="249"/>
      <c r="E63" s="249"/>
      <c r="F63" s="249"/>
      <c r="G63" s="249"/>
      <c r="H63" s="249"/>
      <c r="I63" s="249"/>
      <c r="J63" s="249"/>
      <c r="K63" s="24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0" customHeight="1">
      <c r="A64" s="1"/>
      <c r="B64" s="1"/>
      <c r="C64" s="249"/>
      <c r="D64" s="249"/>
      <c r="E64" s="249"/>
      <c r="F64" s="249"/>
      <c r="G64" s="249"/>
      <c r="H64" s="249"/>
      <c r="I64" s="249"/>
      <c r="J64" s="249"/>
      <c r="K64" s="24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0" customHeight="1">
      <c r="A65" s="1"/>
      <c r="B65" s="1"/>
      <c r="C65" s="249"/>
      <c r="D65" s="249"/>
      <c r="E65" s="249"/>
      <c r="F65" s="249"/>
      <c r="G65" s="249"/>
      <c r="H65" s="249"/>
      <c r="I65" s="249"/>
      <c r="J65" s="249"/>
      <c r="K65" s="24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0" customHeight="1">
      <c r="A66" s="1"/>
      <c r="B66" s="1"/>
      <c r="C66" s="249"/>
      <c r="D66" s="249"/>
      <c r="E66" s="249"/>
      <c r="F66" s="249"/>
      <c r="G66" s="249"/>
      <c r="H66" s="249"/>
      <c r="I66" s="249"/>
      <c r="J66" s="249"/>
      <c r="K66" s="24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0" customHeight="1">
      <c r="A67" s="1"/>
      <c r="B67" s="1"/>
      <c r="C67" s="249"/>
      <c r="D67" s="249"/>
      <c r="E67" s="249"/>
      <c r="F67" s="249"/>
      <c r="G67" s="249"/>
      <c r="H67" s="249"/>
      <c r="I67" s="249"/>
      <c r="J67" s="249"/>
      <c r="K67" s="24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0" customHeight="1">
      <c r="A68" s="1"/>
      <c r="B68" s="1"/>
      <c r="C68" s="249"/>
      <c r="D68" s="249"/>
      <c r="E68" s="249"/>
      <c r="F68" s="249"/>
      <c r="G68" s="249"/>
      <c r="H68" s="249"/>
      <c r="I68" s="249"/>
      <c r="J68" s="249"/>
      <c r="K68" s="24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0" customHeight="1">
      <c r="A69" s="1"/>
      <c r="B69" s="1"/>
      <c r="C69" s="249"/>
      <c r="D69" s="249"/>
      <c r="E69" s="249"/>
      <c r="F69" s="249"/>
      <c r="G69" s="249"/>
      <c r="H69" s="249"/>
      <c r="I69" s="249"/>
      <c r="J69" s="249"/>
      <c r="K69" s="24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0" customHeight="1">
      <c r="A70" s="1"/>
      <c r="B70" s="1"/>
      <c r="C70" s="249"/>
      <c r="D70" s="249"/>
      <c r="E70" s="249"/>
      <c r="F70" s="249"/>
      <c r="G70" s="249"/>
      <c r="H70" s="249"/>
      <c r="I70" s="249"/>
      <c r="J70" s="249"/>
      <c r="K70" s="24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0" customHeight="1">
      <c r="A71" s="1"/>
      <c r="B71" s="1"/>
      <c r="C71" s="249"/>
      <c r="D71" s="249"/>
      <c r="E71" s="249"/>
      <c r="F71" s="249"/>
      <c r="G71" s="249"/>
      <c r="H71" s="249"/>
      <c r="I71" s="249"/>
      <c r="J71" s="249"/>
      <c r="K71" s="24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0" customHeight="1">
      <c r="A72" s="1"/>
      <c r="B72" s="1"/>
      <c r="C72" s="249"/>
      <c r="D72" s="249"/>
      <c r="E72" s="249"/>
      <c r="F72" s="249"/>
      <c r="G72" s="249"/>
      <c r="H72" s="249"/>
      <c r="I72" s="249"/>
      <c r="J72" s="249"/>
      <c r="K72" s="24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0" customHeight="1">
      <c r="A73" s="1"/>
      <c r="B73" s="1"/>
      <c r="C73" s="249"/>
      <c r="D73" s="249"/>
      <c r="E73" s="249"/>
      <c r="F73" s="249"/>
      <c r="G73" s="249"/>
      <c r="H73" s="249"/>
      <c r="I73" s="249"/>
      <c r="J73" s="249"/>
      <c r="K73" s="24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0" customHeight="1">
      <c r="A74" s="1"/>
      <c r="B74" s="1"/>
      <c r="C74" s="249"/>
      <c r="D74" s="249"/>
      <c r="E74" s="249"/>
      <c r="F74" s="249"/>
      <c r="G74" s="249"/>
      <c r="H74" s="249"/>
      <c r="I74" s="249"/>
      <c r="J74" s="249"/>
      <c r="K74" s="24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0" customHeight="1">
      <c r="A75" s="1"/>
      <c r="B75" s="1"/>
      <c r="C75" s="249"/>
      <c r="D75" s="249"/>
      <c r="E75" s="249"/>
      <c r="F75" s="249"/>
      <c r="G75" s="249"/>
      <c r="H75" s="249"/>
      <c r="I75" s="249"/>
      <c r="J75" s="249"/>
      <c r="K75" s="24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0" customHeight="1">
      <c r="A76" s="1"/>
      <c r="B76" s="1"/>
      <c r="C76" s="249"/>
      <c r="D76" s="249"/>
      <c r="E76" s="249"/>
      <c r="F76" s="249"/>
      <c r="G76" s="249"/>
      <c r="H76" s="249"/>
      <c r="I76" s="249"/>
      <c r="J76" s="249"/>
      <c r="K76" s="24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0" customHeight="1">
      <c r="A77" s="1"/>
      <c r="B77" s="1"/>
      <c r="C77" s="249"/>
      <c r="D77" s="249"/>
      <c r="E77" s="249"/>
      <c r="F77" s="249"/>
      <c r="G77" s="249"/>
      <c r="H77" s="249"/>
      <c r="I77" s="249"/>
      <c r="J77" s="249"/>
      <c r="K77" s="24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0" customHeight="1">
      <c r="A78" s="1"/>
      <c r="B78" s="1"/>
      <c r="C78" s="249"/>
      <c r="D78" s="249"/>
      <c r="E78" s="249"/>
      <c r="F78" s="249"/>
      <c r="G78" s="249"/>
      <c r="H78" s="249"/>
      <c r="I78" s="249"/>
      <c r="J78" s="249"/>
      <c r="K78" s="24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0" customHeight="1">
      <c r="A79" s="1"/>
      <c r="B79" s="1"/>
      <c r="C79" s="249"/>
      <c r="D79" s="249"/>
      <c r="E79" s="249"/>
      <c r="F79" s="249"/>
      <c r="G79" s="249"/>
      <c r="H79" s="249"/>
      <c r="I79" s="249"/>
      <c r="J79" s="249"/>
      <c r="K79" s="24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0" customHeight="1">
      <c r="A80" s="1"/>
      <c r="B80" s="1"/>
      <c r="C80" s="249"/>
      <c r="D80" s="249"/>
      <c r="E80" s="249"/>
      <c r="F80" s="249"/>
      <c r="G80" s="249"/>
      <c r="H80" s="249"/>
      <c r="I80" s="249"/>
      <c r="J80" s="249"/>
      <c r="K80" s="24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0" customHeight="1">
      <c r="A81" s="1"/>
      <c r="B81" s="1"/>
      <c r="C81" s="249"/>
      <c r="D81" s="249"/>
      <c r="E81" s="249"/>
      <c r="F81" s="249"/>
      <c r="G81" s="249"/>
      <c r="H81" s="249"/>
      <c r="I81" s="249"/>
      <c r="J81" s="249"/>
      <c r="K81" s="24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0" customHeight="1">
      <c r="A82" s="1"/>
      <c r="B82" s="1"/>
      <c r="C82" s="249"/>
      <c r="D82" s="249"/>
      <c r="E82" s="249"/>
      <c r="F82" s="249"/>
      <c r="G82" s="249"/>
      <c r="H82" s="249"/>
      <c r="I82" s="249"/>
      <c r="J82" s="249"/>
      <c r="K82" s="24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0" customHeight="1">
      <c r="A83" s="1"/>
      <c r="B83" s="1"/>
      <c r="C83" s="249"/>
      <c r="D83" s="249"/>
      <c r="E83" s="249"/>
      <c r="F83" s="249"/>
      <c r="G83" s="249"/>
      <c r="H83" s="249"/>
      <c r="I83" s="249"/>
      <c r="J83" s="249"/>
      <c r="K83" s="24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0" customHeight="1">
      <c r="A84" s="1"/>
      <c r="B84" s="1"/>
      <c r="C84" s="249"/>
      <c r="D84" s="249"/>
      <c r="E84" s="249"/>
      <c r="F84" s="249"/>
      <c r="G84" s="249"/>
      <c r="H84" s="249"/>
      <c r="I84" s="249"/>
      <c r="J84" s="249"/>
      <c r="K84" s="24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0" customHeight="1">
      <c r="A85" s="1"/>
      <c r="B85" s="1"/>
      <c r="C85" s="249"/>
      <c r="D85" s="249"/>
      <c r="E85" s="249"/>
      <c r="F85" s="249"/>
      <c r="G85" s="249"/>
      <c r="H85" s="249"/>
      <c r="I85" s="249"/>
      <c r="J85" s="249"/>
      <c r="K85" s="24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0" customHeight="1">
      <c r="A86" s="1"/>
      <c r="B86" s="1"/>
      <c r="C86" s="249"/>
      <c r="D86" s="249"/>
      <c r="E86" s="249"/>
      <c r="F86" s="249"/>
      <c r="G86" s="249"/>
      <c r="H86" s="249"/>
      <c r="I86" s="249"/>
      <c r="J86" s="249"/>
      <c r="K86" s="24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0" customHeight="1">
      <c r="A87" s="1"/>
      <c r="B87" s="1"/>
      <c r="C87" s="249"/>
      <c r="D87" s="249"/>
      <c r="E87" s="249"/>
      <c r="F87" s="249"/>
      <c r="G87" s="249"/>
      <c r="H87" s="249"/>
      <c r="I87" s="249"/>
      <c r="J87" s="249"/>
      <c r="K87" s="24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0" customHeight="1">
      <c r="A88" s="1"/>
      <c r="B88" s="1"/>
      <c r="C88" s="249"/>
      <c r="D88" s="249"/>
      <c r="E88" s="249"/>
      <c r="F88" s="249"/>
      <c r="G88" s="249"/>
      <c r="H88" s="249"/>
      <c r="I88" s="249"/>
      <c r="J88" s="249"/>
      <c r="K88" s="24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0" customHeight="1">
      <c r="A89" s="1"/>
      <c r="B89" s="1"/>
      <c r="C89" s="249"/>
      <c r="D89" s="249"/>
      <c r="E89" s="249"/>
      <c r="F89" s="249"/>
      <c r="G89" s="249"/>
      <c r="H89" s="249"/>
      <c r="I89" s="249"/>
      <c r="J89" s="249"/>
      <c r="K89" s="24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0" customHeight="1">
      <c r="A90" s="1"/>
      <c r="B90" s="1"/>
      <c r="C90" s="249"/>
      <c r="D90" s="249"/>
      <c r="E90" s="249"/>
      <c r="F90" s="249"/>
      <c r="G90" s="249"/>
      <c r="H90" s="249"/>
      <c r="I90" s="249"/>
      <c r="J90" s="249"/>
      <c r="K90" s="24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0" customHeight="1">
      <c r="A91" s="1"/>
      <c r="B91" s="1"/>
      <c r="C91" s="249"/>
      <c r="D91" s="249"/>
      <c r="E91" s="249"/>
      <c r="F91" s="249"/>
      <c r="G91" s="249"/>
      <c r="H91" s="249"/>
      <c r="I91" s="249"/>
      <c r="J91" s="249"/>
      <c r="K91" s="24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0" customHeight="1">
      <c r="A92" s="1"/>
      <c r="B92" s="1"/>
      <c r="C92" s="249"/>
      <c r="D92" s="249"/>
      <c r="E92" s="249"/>
      <c r="F92" s="249"/>
      <c r="G92" s="249"/>
      <c r="H92" s="249"/>
      <c r="I92" s="249"/>
      <c r="J92" s="249"/>
      <c r="K92" s="24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0" customHeight="1">
      <c r="A93" s="1"/>
      <c r="B93" s="1"/>
      <c r="C93" s="249"/>
      <c r="D93" s="249"/>
      <c r="E93" s="249"/>
      <c r="F93" s="249"/>
      <c r="G93" s="249"/>
      <c r="H93" s="249"/>
      <c r="I93" s="249"/>
      <c r="J93" s="249"/>
      <c r="K93" s="24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0" customHeight="1">
      <c r="A94" s="1"/>
      <c r="B94" s="1"/>
      <c r="C94" s="249"/>
      <c r="D94" s="249"/>
      <c r="E94" s="249"/>
      <c r="F94" s="249"/>
      <c r="G94" s="249"/>
      <c r="H94" s="249"/>
      <c r="I94" s="249"/>
      <c r="J94" s="249"/>
      <c r="K94" s="24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0" customHeight="1">
      <c r="A95" s="1"/>
      <c r="B95" s="1"/>
      <c r="C95" s="249"/>
      <c r="D95" s="249"/>
      <c r="E95" s="249"/>
      <c r="F95" s="249"/>
      <c r="G95" s="249"/>
      <c r="H95" s="249"/>
      <c r="I95" s="249"/>
      <c r="J95" s="249"/>
      <c r="K95" s="24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0" customHeight="1">
      <c r="A96" s="1"/>
      <c r="B96" s="1"/>
      <c r="C96" s="249"/>
      <c r="D96" s="249"/>
      <c r="E96" s="249"/>
      <c r="F96" s="249"/>
      <c r="G96" s="249"/>
      <c r="H96" s="249"/>
      <c r="I96" s="249"/>
      <c r="J96" s="249"/>
      <c r="K96" s="24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0" customHeight="1">
      <c r="A97" s="1"/>
      <c r="B97" s="1"/>
      <c r="C97" s="249"/>
      <c r="D97" s="249"/>
      <c r="E97" s="249"/>
      <c r="F97" s="249"/>
      <c r="G97" s="249"/>
      <c r="H97" s="249"/>
      <c r="I97" s="249"/>
      <c r="J97" s="249"/>
      <c r="K97" s="24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0" customHeight="1">
      <c r="A98" s="1"/>
      <c r="B98" s="1"/>
      <c r="C98" s="249"/>
      <c r="D98" s="249"/>
      <c r="E98" s="249"/>
      <c r="F98" s="249"/>
      <c r="G98" s="249"/>
      <c r="H98" s="249"/>
      <c r="I98" s="249"/>
      <c r="J98" s="249"/>
      <c r="K98" s="24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0" customHeight="1">
      <c r="A99" s="1"/>
      <c r="B99" s="1"/>
      <c r="C99" s="249"/>
      <c r="D99" s="249"/>
      <c r="E99" s="249"/>
      <c r="F99" s="249"/>
      <c r="G99" s="249"/>
      <c r="H99" s="249"/>
      <c r="I99" s="249"/>
      <c r="J99" s="249"/>
      <c r="K99" s="24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0" customHeight="1">
      <c r="A100" s="1"/>
      <c r="B100" s="1"/>
      <c r="C100" s="249"/>
      <c r="D100" s="249"/>
      <c r="E100" s="249"/>
      <c r="F100" s="249"/>
      <c r="G100" s="249"/>
      <c r="H100" s="249"/>
      <c r="I100" s="249"/>
      <c r="J100" s="249"/>
      <c r="K100" s="24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0" customHeight="1">
      <c r="A101" s="1"/>
      <c r="B101" s="1"/>
      <c r="C101" s="249"/>
      <c r="D101" s="249"/>
      <c r="E101" s="249"/>
      <c r="F101" s="249"/>
      <c r="G101" s="249"/>
      <c r="H101" s="249"/>
      <c r="I101" s="249"/>
      <c r="J101" s="249"/>
      <c r="K101" s="24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0" customHeight="1">
      <c r="A102" s="1"/>
      <c r="B102" s="1"/>
      <c r="C102" s="249"/>
      <c r="D102" s="249"/>
      <c r="E102" s="249"/>
      <c r="F102" s="249"/>
      <c r="G102" s="249"/>
      <c r="H102" s="249"/>
      <c r="I102" s="249"/>
      <c r="J102" s="249"/>
      <c r="K102" s="24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0" customHeight="1">
      <c r="A103" s="1"/>
      <c r="B103" s="1"/>
      <c r="C103" s="249"/>
      <c r="D103" s="249"/>
      <c r="E103" s="249"/>
      <c r="F103" s="249"/>
      <c r="G103" s="249"/>
      <c r="H103" s="249"/>
      <c r="I103" s="249"/>
      <c r="J103" s="249"/>
      <c r="K103" s="24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0" customHeight="1">
      <c r="A104" s="1"/>
      <c r="B104" s="1"/>
      <c r="C104" s="249"/>
      <c r="D104" s="249"/>
      <c r="E104" s="249"/>
      <c r="F104" s="249"/>
      <c r="G104" s="249"/>
      <c r="H104" s="249"/>
      <c r="I104" s="249"/>
      <c r="J104" s="249"/>
      <c r="K104" s="24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0" customHeight="1">
      <c r="A105" s="1"/>
      <c r="B105" s="1"/>
      <c r="C105" s="249"/>
      <c r="D105" s="249"/>
      <c r="E105" s="249"/>
      <c r="F105" s="249"/>
      <c r="G105" s="249"/>
      <c r="H105" s="249"/>
      <c r="I105" s="249"/>
      <c r="J105" s="249"/>
      <c r="K105" s="24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0" customHeight="1">
      <c r="A106" s="1"/>
      <c r="B106" s="1"/>
      <c r="C106" s="249"/>
      <c r="D106" s="249"/>
      <c r="E106" s="249"/>
      <c r="F106" s="249"/>
      <c r="G106" s="249"/>
      <c r="H106" s="249"/>
      <c r="I106" s="249"/>
      <c r="J106" s="249"/>
      <c r="K106" s="24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0" customHeight="1">
      <c r="A107" s="1"/>
      <c r="B107" s="1"/>
      <c r="C107" s="249"/>
      <c r="D107" s="249"/>
      <c r="E107" s="249"/>
      <c r="F107" s="249"/>
      <c r="G107" s="249"/>
      <c r="H107" s="249"/>
      <c r="I107" s="249"/>
      <c r="J107" s="249"/>
      <c r="K107" s="24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0" customHeight="1">
      <c r="A108" s="1"/>
      <c r="B108" s="1"/>
      <c r="C108" s="249"/>
      <c r="D108" s="249"/>
      <c r="E108" s="249"/>
      <c r="F108" s="249"/>
      <c r="G108" s="249"/>
      <c r="H108" s="249"/>
      <c r="I108" s="249"/>
      <c r="J108" s="249"/>
      <c r="K108" s="24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0" customHeight="1">
      <c r="A109" s="1"/>
      <c r="B109" s="1"/>
      <c r="C109" s="249"/>
      <c r="D109" s="249"/>
      <c r="E109" s="249"/>
      <c r="F109" s="249"/>
      <c r="G109" s="249"/>
      <c r="H109" s="249"/>
      <c r="I109" s="249"/>
      <c r="J109" s="249"/>
      <c r="K109" s="24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0" customHeight="1">
      <c r="A110" s="1"/>
      <c r="B110" s="1"/>
      <c r="C110" s="249"/>
      <c r="D110" s="249"/>
      <c r="E110" s="249"/>
      <c r="F110" s="249"/>
      <c r="G110" s="249"/>
      <c r="H110" s="249"/>
      <c r="I110" s="249"/>
      <c r="J110" s="249"/>
      <c r="K110" s="24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0" customHeight="1">
      <c r="A111" s="1"/>
      <c r="B111" s="1"/>
      <c r="C111" s="249"/>
      <c r="D111" s="249"/>
      <c r="E111" s="249"/>
      <c r="F111" s="249"/>
      <c r="G111" s="249"/>
      <c r="H111" s="249"/>
      <c r="I111" s="249"/>
      <c r="J111" s="249"/>
      <c r="K111" s="24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0" customHeight="1">
      <c r="A112" s="1"/>
      <c r="B112" s="1"/>
      <c r="C112" s="249"/>
      <c r="D112" s="249"/>
      <c r="E112" s="249"/>
      <c r="F112" s="249"/>
      <c r="G112" s="249"/>
      <c r="H112" s="249"/>
      <c r="I112" s="249"/>
      <c r="J112" s="249"/>
      <c r="K112" s="24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0" customHeight="1">
      <c r="A113" s="1"/>
      <c r="B113" s="1"/>
      <c r="C113" s="249"/>
      <c r="D113" s="249"/>
      <c r="E113" s="249"/>
      <c r="F113" s="249"/>
      <c r="G113" s="249"/>
      <c r="H113" s="249"/>
      <c r="I113" s="249"/>
      <c r="J113" s="249"/>
      <c r="K113" s="24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0" customHeight="1">
      <c r="A114" s="1"/>
      <c r="B114" s="1"/>
      <c r="C114" s="249"/>
      <c r="D114" s="249"/>
      <c r="E114" s="249"/>
      <c r="F114" s="249"/>
      <c r="G114" s="249"/>
      <c r="H114" s="249"/>
      <c r="I114" s="249"/>
      <c r="J114" s="249"/>
      <c r="K114" s="24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0" customHeight="1">
      <c r="A115" s="1"/>
      <c r="B115" s="1"/>
      <c r="C115" s="249"/>
      <c r="D115" s="249"/>
      <c r="E115" s="249"/>
      <c r="F115" s="249"/>
      <c r="G115" s="249"/>
      <c r="H115" s="249"/>
      <c r="I115" s="249"/>
      <c r="J115" s="249"/>
      <c r="K115" s="24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0" customHeight="1">
      <c r="A116" s="1"/>
      <c r="B116" s="1"/>
      <c r="C116" s="249"/>
      <c r="D116" s="249"/>
      <c r="E116" s="249"/>
      <c r="F116" s="249"/>
      <c r="G116" s="249"/>
      <c r="H116" s="249"/>
      <c r="I116" s="249"/>
      <c r="J116" s="249"/>
      <c r="K116" s="24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0" customHeight="1">
      <c r="A117" s="1"/>
      <c r="B117" s="1"/>
      <c r="C117" s="249"/>
      <c r="D117" s="249"/>
      <c r="E117" s="249"/>
      <c r="F117" s="249"/>
      <c r="G117" s="249"/>
      <c r="H117" s="249"/>
      <c r="I117" s="249"/>
      <c r="J117" s="249"/>
      <c r="K117" s="24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0" customHeight="1">
      <c r="A118" s="1"/>
      <c r="B118" s="1"/>
      <c r="C118" s="249"/>
      <c r="D118" s="249"/>
      <c r="E118" s="249"/>
      <c r="F118" s="249"/>
      <c r="G118" s="249"/>
      <c r="H118" s="249"/>
      <c r="I118" s="249"/>
      <c r="J118" s="249"/>
      <c r="K118" s="24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0" customHeight="1">
      <c r="A119" s="1"/>
      <c r="B119" s="1"/>
      <c r="C119" s="249"/>
      <c r="D119" s="249"/>
      <c r="E119" s="249"/>
      <c r="F119" s="249"/>
      <c r="G119" s="249"/>
      <c r="H119" s="249"/>
      <c r="I119" s="249"/>
      <c r="J119" s="249"/>
      <c r="K119" s="24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0" customHeight="1">
      <c r="A120" s="1"/>
      <c r="B120" s="1"/>
      <c r="C120" s="249"/>
      <c r="D120" s="249"/>
      <c r="E120" s="249"/>
      <c r="F120" s="249"/>
      <c r="G120" s="249"/>
      <c r="H120" s="249"/>
      <c r="I120" s="249"/>
      <c r="J120" s="249"/>
      <c r="K120" s="24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0" customHeight="1">
      <c r="A121" s="1"/>
      <c r="B121" s="1"/>
      <c r="C121" s="249"/>
      <c r="D121" s="249"/>
      <c r="E121" s="249"/>
      <c r="F121" s="249"/>
      <c r="G121" s="249"/>
      <c r="H121" s="249"/>
      <c r="I121" s="249"/>
      <c r="J121" s="249"/>
      <c r="K121" s="24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0" customHeight="1">
      <c r="A122" s="1"/>
      <c r="B122" s="1"/>
      <c r="C122" s="249"/>
      <c r="D122" s="249"/>
      <c r="E122" s="249"/>
      <c r="F122" s="249"/>
      <c r="G122" s="249"/>
      <c r="H122" s="249"/>
      <c r="I122" s="249"/>
      <c r="J122" s="249"/>
      <c r="K122" s="24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0" customHeight="1">
      <c r="A123" s="1"/>
      <c r="B123" s="1"/>
      <c r="C123" s="249"/>
      <c r="D123" s="249"/>
      <c r="E123" s="249"/>
      <c r="F123" s="249"/>
      <c r="G123" s="249"/>
      <c r="H123" s="249"/>
      <c r="I123" s="249"/>
      <c r="J123" s="249"/>
      <c r="K123" s="24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0" customHeight="1">
      <c r="A124" s="1"/>
      <c r="B124" s="1"/>
      <c r="C124" s="249"/>
      <c r="D124" s="249"/>
      <c r="E124" s="249"/>
      <c r="F124" s="249"/>
      <c r="G124" s="249"/>
      <c r="H124" s="249"/>
      <c r="I124" s="249"/>
      <c r="J124" s="249"/>
      <c r="K124" s="24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0" customHeight="1">
      <c r="A125" s="1"/>
      <c r="B125" s="1"/>
      <c r="C125" s="249"/>
      <c r="D125" s="249"/>
      <c r="E125" s="249"/>
      <c r="F125" s="249"/>
      <c r="G125" s="249"/>
      <c r="H125" s="249"/>
      <c r="I125" s="249"/>
      <c r="J125" s="249"/>
      <c r="K125" s="24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0" customHeight="1">
      <c r="A126" s="1"/>
      <c r="B126" s="1"/>
      <c r="C126" s="249"/>
      <c r="D126" s="249"/>
      <c r="E126" s="249"/>
      <c r="F126" s="249"/>
      <c r="G126" s="249"/>
      <c r="H126" s="249"/>
      <c r="I126" s="249"/>
      <c r="J126" s="249"/>
      <c r="K126" s="24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0" customHeight="1">
      <c r="A127" s="1"/>
      <c r="B127" s="1"/>
      <c r="C127" s="249"/>
      <c r="D127" s="249"/>
      <c r="E127" s="249"/>
      <c r="F127" s="249"/>
      <c r="G127" s="249"/>
      <c r="H127" s="249"/>
      <c r="I127" s="249"/>
      <c r="J127" s="249"/>
      <c r="K127" s="24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0" customHeight="1">
      <c r="A128" s="1"/>
      <c r="B128" s="1"/>
      <c r="C128" s="249"/>
      <c r="D128" s="249"/>
      <c r="E128" s="249"/>
      <c r="F128" s="249"/>
      <c r="G128" s="249"/>
      <c r="H128" s="249"/>
      <c r="I128" s="249"/>
      <c r="J128" s="249"/>
      <c r="K128" s="24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0" customHeight="1">
      <c r="A129" s="1"/>
      <c r="B129" s="1"/>
      <c r="C129" s="249"/>
      <c r="D129" s="249"/>
      <c r="E129" s="249"/>
      <c r="F129" s="249"/>
      <c r="G129" s="249"/>
      <c r="H129" s="249"/>
      <c r="I129" s="249"/>
      <c r="J129" s="249"/>
      <c r="K129" s="24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0" customHeight="1">
      <c r="A130" s="1"/>
      <c r="B130" s="1"/>
      <c r="C130" s="249"/>
      <c r="D130" s="249"/>
      <c r="E130" s="249"/>
      <c r="F130" s="249"/>
      <c r="G130" s="249"/>
      <c r="H130" s="249"/>
      <c r="I130" s="249"/>
      <c r="J130" s="249"/>
      <c r="K130" s="24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0" customHeight="1">
      <c r="A131" s="1"/>
      <c r="B131" s="1"/>
      <c r="C131" s="249"/>
      <c r="D131" s="249"/>
      <c r="E131" s="249"/>
      <c r="F131" s="249"/>
      <c r="G131" s="249"/>
      <c r="H131" s="249"/>
      <c r="I131" s="249"/>
      <c r="J131" s="249"/>
      <c r="K131" s="24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0" customHeight="1">
      <c r="A132" s="1"/>
      <c r="B132" s="1"/>
      <c r="C132" s="249"/>
      <c r="D132" s="249"/>
      <c r="E132" s="249"/>
      <c r="F132" s="249"/>
      <c r="G132" s="249"/>
      <c r="H132" s="249"/>
      <c r="I132" s="249"/>
      <c r="J132" s="249"/>
      <c r="K132" s="24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0" customHeight="1">
      <c r="A133" s="1"/>
      <c r="B133" s="1"/>
      <c r="C133" s="249"/>
      <c r="D133" s="249"/>
      <c r="E133" s="249"/>
      <c r="F133" s="249"/>
      <c r="G133" s="249"/>
      <c r="H133" s="249"/>
      <c r="I133" s="249"/>
      <c r="J133" s="249"/>
      <c r="K133" s="24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0" customHeight="1">
      <c r="A134" s="1"/>
      <c r="B134" s="1"/>
      <c r="C134" s="249"/>
      <c r="D134" s="249"/>
      <c r="E134" s="249"/>
      <c r="F134" s="249"/>
      <c r="G134" s="249"/>
      <c r="H134" s="249"/>
      <c r="I134" s="249"/>
      <c r="J134" s="249"/>
      <c r="K134" s="24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0" customHeight="1">
      <c r="A135" s="1"/>
      <c r="B135" s="1"/>
      <c r="C135" s="249"/>
      <c r="D135" s="249"/>
      <c r="E135" s="249"/>
      <c r="F135" s="249"/>
      <c r="G135" s="249"/>
      <c r="H135" s="249"/>
      <c r="I135" s="249"/>
      <c r="J135" s="249"/>
      <c r="K135" s="24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0" customHeight="1">
      <c r="A136" s="1"/>
      <c r="B136" s="1"/>
      <c r="C136" s="249"/>
      <c r="D136" s="249"/>
      <c r="E136" s="249"/>
      <c r="F136" s="249"/>
      <c r="G136" s="249"/>
      <c r="H136" s="249"/>
      <c r="I136" s="249"/>
      <c r="J136" s="249"/>
      <c r="K136" s="24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0" customHeight="1">
      <c r="A137" s="1"/>
      <c r="B137" s="1"/>
      <c r="C137" s="249"/>
      <c r="D137" s="249"/>
      <c r="E137" s="249"/>
      <c r="F137" s="249"/>
      <c r="G137" s="249"/>
      <c r="H137" s="249"/>
      <c r="I137" s="249"/>
      <c r="J137" s="249"/>
      <c r="K137" s="24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0" customHeight="1">
      <c r="A138" s="1"/>
      <c r="B138" s="1"/>
      <c r="C138" s="249"/>
      <c r="D138" s="249"/>
      <c r="E138" s="249"/>
      <c r="F138" s="249"/>
      <c r="G138" s="249"/>
      <c r="H138" s="249"/>
      <c r="I138" s="249"/>
      <c r="J138" s="249"/>
      <c r="K138" s="24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0" customHeight="1">
      <c r="A139" s="1"/>
      <c r="B139" s="1"/>
      <c r="C139" s="249"/>
      <c r="D139" s="249"/>
      <c r="E139" s="249"/>
      <c r="F139" s="249"/>
      <c r="G139" s="249"/>
      <c r="H139" s="249"/>
      <c r="I139" s="249"/>
      <c r="J139" s="249"/>
      <c r="K139" s="24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0" customHeight="1">
      <c r="A140" s="1"/>
      <c r="B140" s="1"/>
      <c r="C140" s="249"/>
      <c r="D140" s="249"/>
      <c r="E140" s="249"/>
      <c r="F140" s="249"/>
      <c r="G140" s="249"/>
      <c r="H140" s="249"/>
      <c r="I140" s="249"/>
      <c r="J140" s="249"/>
      <c r="K140" s="24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0" customHeight="1">
      <c r="A141" s="1"/>
      <c r="B141" s="1"/>
      <c r="C141" s="249"/>
      <c r="D141" s="249"/>
      <c r="E141" s="249"/>
      <c r="F141" s="249"/>
      <c r="G141" s="249"/>
      <c r="H141" s="249"/>
      <c r="I141" s="249"/>
      <c r="J141" s="249"/>
      <c r="K141" s="24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0" customHeight="1">
      <c r="A142" s="1"/>
      <c r="B142" s="1"/>
      <c r="C142" s="249"/>
      <c r="D142" s="249"/>
      <c r="E142" s="249"/>
      <c r="F142" s="249"/>
      <c r="G142" s="249"/>
      <c r="H142" s="249"/>
      <c r="I142" s="249"/>
      <c r="J142" s="249"/>
      <c r="K142" s="24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0" customHeight="1">
      <c r="A143" s="1"/>
      <c r="B143" s="1"/>
      <c r="C143" s="249"/>
      <c r="D143" s="249"/>
      <c r="E143" s="249"/>
      <c r="F143" s="249"/>
      <c r="G143" s="249"/>
      <c r="H143" s="249"/>
      <c r="I143" s="249"/>
      <c r="J143" s="249"/>
      <c r="K143" s="24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0" customHeight="1">
      <c r="A144" s="1"/>
      <c r="B144" s="1"/>
      <c r="C144" s="249"/>
      <c r="D144" s="249"/>
      <c r="E144" s="249"/>
      <c r="F144" s="249"/>
      <c r="G144" s="249"/>
      <c r="H144" s="249"/>
      <c r="I144" s="249"/>
      <c r="J144" s="249"/>
      <c r="K144" s="24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0" customHeight="1">
      <c r="A145" s="1"/>
      <c r="B145" s="1"/>
      <c r="C145" s="249"/>
      <c r="D145" s="249"/>
      <c r="E145" s="249"/>
      <c r="F145" s="249"/>
      <c r="G145" s="249"/>
      <c r="H145" s="249"/>
      <c r="I145" s="249"/>
      <c r="J145" s="249"/>
      <c r="K145" s="24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0" customHeight="1">
      <c r="A146" s="1"/>
      <c r="B146" s="1"/>
      <c r="C146" s="249"/>
      <c r="D146" s="249"/>
      <c r="E146" s="249"/>
      <c r="F146" s="249"/>
      <c r="G146" s="249"/>
      <c r="H146" s="249"/>
      <c r="I146" s="249"/>
      <c r="J146" s="249"/>
      <c r="K146" s="24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0" customHeight="1">
      <c r="A147" s="1"/>
      <c r="B147" s="1"/>
      <c r="C147" s="249"/>
      <c r="D147" s="249"/>
      <c r="E147" s="249"/>
      <c r="F147" s="249"/>
      <c r="G147" s="249"/>
      <c r="H147" s="249"/>
      <c r="I147" s="249"/>
      <c r="J147" s="249"/>
      <c r="K147" s="24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0" customHeight="1">
      <c r="A148" s="1"/>
      <c r="B148" s="1"/>
      <c r="C148" s="249"/>
      <c r="D148" s="249"/>
      <c r="E148" s="249"/>
      <c r="F148" s="249"/>
      <c r="G148" s="249"/>
      <c r="H148" s="249"/>
      <c r="I148" s="249"/>
      <c r="J148" s="249"/>
      <c r="K148" s="24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0" customHeight="1">
      <c r="A149" s="1"/>
      <c r="B149" s="1"/>
      <c r="C149" s="249"/>
      <c r="D149" s="249"/>
      <c r="E149" s="249"/>
      <c r="F149" s="249"/>
      <c r="G149" s="249"/>
      <c r="H149" s="249"/>
      <c r="I149" s="249"/>
      <c r="J149" s="249"/>
      <c r="K149" s="24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0" customHeight="1">
      <c r="A150" s="1"/>
      <c r="B150" s="1"/>
      <c r="C150" s="249"/>
      <c r="D150" s="249"/>
      <c r="E150" s="249"/>
      <c r="F150" s="249"/>
      <c r="G150" s="249"/>
      <c r="H150" s="249"/>
      <c r="I150" s="249"/>
      <c r="J150" s="249"/>
      <c r="K150" s="24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0" customHeight="1">
      <c r="A151" s="1"/>
      <c r="B151" s="1"/>
      <c r="C151" s="249"/>
      <c r="D151" s="249"/>
      <c r="E151" s="249"/>
      <c r="F151" s="249"/>
      <c r="G151" s="249"/>
      <c r="H151" s="249"/>
      <c r="I151" s="249"/>
      <c r="J151" s="249"/>
      <c r="K151" s="24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0" customHeight="1">
      <c r="A152" s="1"/>
      <c r="B152" s="1"/>
      <c r="C152" s="249"/>
      <c r="D152" s="249"/>
      <c r="E152" s="249"/>
      <c r="F152" s="249"/>
      <c r="G152" s="249"/>
      <c r="H152" s="249"/>
      <c r="I152" s="249"/>
      <c r="J152" s="249"/>
      <c r="K152" s="24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0" customHeight="1">
      <c r="A153" s="1"/>
      <c r="B153" s="1"/>
      <c r="C153" s="249"/>
      <c r="D153" s="249"/>
      <c r="E153" s="249"/>
      <c r="F153" s="249"/>
      <c r="G153" s="249"/>
      <c r="H153" s="249"/>
      <c r="I153" s="249"/>
      <c r="J153" s="249"/>
      <c r="K153" s="24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0" customHeight="1">
      <c r="A154" s="1"/>
      <c r="B154" s="1"/>
      <c r="C154" s="249"/>
      <c r="D154" s="249"/>
      <c r="E154" s="249"/>
      <c r="F154" s="249"/>
      <c r="G154" s="249"/>
      <c r="H154" s="249"/>
      <c r="I154" s="249"/>
      <c r="J154" s="249"/>
      <c r="K154" s="24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0" customHeight="1">
      <c r="A155" s="1"/>
      <c r="B155" s="1"/>
      <c r="C155" s="249"/>
      <c r="D155" s="249"/>
      <c r="E155" s="249"/>
      <c r="F155" s="249"/>
      <c r="G155" s="249"/>
      <c r="H155" s="249"/>
      <c r="I155" s="249"/>
      <c r="J155" s="249"/>
      <c r="K155" s="24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0" customHeight="1">
      <c r="A156" s="1"/>
      <c r="B156" s="1"/>
      <c r="C156" s="249"/>
      <c r="D156" s="249"/>
      <c r="E156" s="249"/>
      <c r="F156" s="249"/>
      <c r="G156" s="249"/>
      <c r="H156" s="249"/>
      <c r="I156" s="249"/>
      <c r="J156" s="249"/>
      <c r="K156" s="24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0" customHeight="1">
      <c r="A157" s="1"/>
      <c r="B157" s="1"/>
      <c r="C157" s="249"/>
      <c r="D157" s="249"/>
      <c r="E157" s="249"/>
      <c r="F157" s="249"/>
      <c r="G157" s="249"/>
      <c r="H157" s="249"/>
      <c r="I157" s="249"/>
      <c r="J157" s="249"/>
      <c r="K157" s="24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0" customHeight="1">
      <c r="A158" s="1"/>
      <c r="B158" s="1"/>
      <c r="C158" s="249"/>
      <c r="D158" s="249"/>
      <c r="E158" s="249"/>
      <c r="F158" s="249"/>
      <c r="G158" s="249"/>
      <c r="H158" s="249"/>
      <c r="I158" s="249"/>
      <c r="J158" s="249"/>
      <c r="K158" s="24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0" customHeight="1">
      <c r="A159" s="1"/>
      <c r="B159" s="1"/>
      <c r="C159" s="249"/>
      <c r="D159" s="249"/>
      <c r="E159" s="249"/>
      <c r="F159" s="249"/>
      <c r="G159" s="249"/>
      <c r="H159" s="249"/>
      <c r="I159" s="249"/>
      <c r="J159" s="249"/>
      <c r="K159" s="24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0" customHeight="1">
      <c r="A160" s="1"/>
      <c r="B160" s="1"/>
      <c r="C160" s="249"/>
      <c r="D160" s="249"/>
      <c r="E160" s="249"/>
      <c r="F160" s="249"/>
      <c r="G160" s="249"/>
      <c r="H160" s="249"/>
      <c r="I160" s="249"/>
      <c r="J160" s="249"/>
      <c r="K160" s="24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0" customHeight="1">
      <c r="A161" s="1"/>
      <c r="B161" s="1"/>
      <c r="C161" s="249"/>
      <c r="D161" s="249"/>
      <c r="E161" s="249"/>
      <c r="F161" s="249"/>
      <c r="G161" s="249"/>
      <c r="H161" s="249"/>
      <c r="I161" s="249"/>
      <c r="J161" s="249"/>
      <c r="K161" s="24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0" customHeight="1">
      <c r="A162" s="1"/>
      <c r="B162" s="1"/>
      <c r="C162" s="249"/>
      <c r="D162" s="249"/>
      <c r="E162" s="249"/>
      <c r="F162" s="249"/>
      <c r="G162" s="249"/>
      <c r="H162" s="249"/>
      <c r="I162" s="249"/>
      <c r="J162" s="249"/>
      <c r="K162" s="24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0" customHeight="1">
      <c r="A163" s="1"/>
      <c r="B163" s="1"/>
      <c r="C163" s="249"/>
      <c r="D163" s="249"/>
      <c r="E163" s="249"/>
      <c r="F163" s="249"/>
      <c r="G163" s="249"/>
      <c r="H163" s="249"/>
      <c r="I163" s="249"/>
      <c r="J163" s="249"/>
      <c r="K163" s="24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0" customHeight="1">
      <c r="A164" s="1"/>
      <c r="B164" s="1"/>
      <c r="C164" s="249"/>
      <c r="D164" s="249"/>
      <c r="E164" s="249"/>
      <c r="F164" s="249"/>
      <c r="G164" s="249"/>
      <c r="H164" s="249"/>
      <c r="I164" s="249"/>
      <c r="J164" s="249"/>
      <c r="K164" s="24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0" customHeight="1">
      <c r="A165" s="1"/>
      <c r="B165" s="1"/>
      <c r="C165" s="249"/>
      <c r="D165" s="249"/>
      <c r="E165" s="249"/>
      <c r="F165" s="249"/>
      <c r="G165" s="249"/>
      <c r="H165" s="249"/>
      <c r="I165" s="249"/>
      <c r="J165" s="249"/>
      <c r="K165" s="24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0" customHeight="1">
      <c r="A166" s="1"/>
      <c r="B166" s="1"/>
      <c r="C166" s="249"/>
      <c r="D166" s="249"/>
      <c r="E166" s="249"/>
      <c r="F166" s="249"/>
      <c r="G166" s="249"/>
      <c r="H166" s="249"/>
      <c r="I166" s="249"/>
      <c r="J166" s="249"/>
      <c r="K166" s="24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0" customHeight="1">
      <c r="A167" s="1"/>
      <c r="B167" s="1"/>
      <c r="C167" s="249"/>
      <c r="D167" s="249"/>
      <c r="E167" s="249"/>
      <c r="F167" s="249"/>
      <c r="G167" s="249"/>
      <c r="H167" s="249"/>
      <c r="I167" s="249"/>
      <c r="J167" s="249"/>
      <c r="K167" s="24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0" customHeight="1">
      <c r="A168" s="1"/>
      <c r="B168" s="1"/>
      <c r="C168" s="249"/>
      <c r="D168" s="249"/>
      <c r="E168" s="249"/>
      <c r="F168" s="249"/>
      <c r="G168" s="249"/>
      <c r="H168" s="249"/>
      <c r="I168" s="249"/>
      <c r="J168" s="249"/>
      <c r="K168" s="24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0" customHeight="1">
      <c r="A169" s="1"/>
      <c r="B169" s="1"/>
      <c r="C169" s="249"/>
      <c r="D169" s="249"/>
      <c r="E169" s="249"/>
      <c r="F169" s="249"/>
      <c r="G169" s="249"/>
      <c r="H169" s="249"/>
      <c r="I169" s="249"/>
      <c r="J169" s="249"/>
      <c r="K169" s="24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0" customHeight="1">
      <c r="A170" s="1"/>
      <c r="B170" s="1"/>
      <c r="C170" s="249"/>
      <c r="D170" s="249"/>
      <c r="E170" s="249"/>
      <c r="F170" s="249"/>
      <c r="G170" s="249"/>
      <c r="H170" s="249"/>
      <c r="I170" s="249"/>
      <c r="J170" s="249"/>
      <c r="K170" s="24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0" customHeight="1">
      <c r="A171" s="1"/>
      <c r="B171" s="1"/>
      <c r="C171" s="249"/>
      <c r="D171" s="249"/>
      <c r="E171" s="249"/>
      <c r="F171" s="249"/>
      <c r="G171" s="249"/>
      <c r="H171" s="249"/>
      <c r="I171" s="249"/>
      <c r="J171" s="249"/>
      <c r="K171" s="24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0" customHeight="1">
      <c r="A172" s="1"/>
      <c r="B172" s="1"/>
      <c r="C172" s="249"/>
      <c r="D172" s="249"/>
      <c r="E172" s="249"/>
      <c r="F172" s="249"/>
      <c r="G172" s="249"/>
      <c r="H172" s="249"/>
      <c r="I172" s="249"/>
      <c r="J172" s="249"/>
      <c r="K172" s="24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0" customHeight="1">
      <c r="A173" s="1"/>
      <c r="B173" s="1"/>
      <c r="C173" s="249"/>
      <c r="D173" s="249"/>
      <c r="E173" s="249"/>
      <c r="F173" s="249"/>
      <c r="G173" s="249"/>
      <c r="H173" s="249"/>
      <c r="I173" s="249"/>
      <c r="J173" s="249"/>
      <c r="K173" s="24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0" customHeight="1">
      <c r="A174" s="1"/>
      <c r="B174" s="1"/>
      <c r="C174" s="249"/>
      <c r="D174" s="249"/>
      <c r="E174" s="249"/>
      <c r="F174" s="249"/>
      <c r="G174" s="249"/>
      <c r="H174" s="249"/>
      <c r="I174" s="249"/>
      <c r="J174" s="249"/>
      <c r="K174" s="24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0" customHeight="1">
      <c r="A175" s="1"/>
      <c r="B175" s="1"/>
      <c r="C175" s="249"/>
      <c r="D175" s="249"/>
      <c r="E175" s="249"/>
      <c r="F175" s="249"/>
      <c r="G175" s="249"/>
      <c r="H175" s="249"/>
      <c r="I175" s="249"/>
      <c r="J175" s="249"/>
      <c r="K175" s="24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0" customHeight="1">
      <c r="A176" s="1"/>
      <c r="B176" s="1"/>
      <c r="C176" s="249"/>
      <c r="D176" s="249"/>
      <c r="E176" s="249"/>
      <c r="F176" s="249"/>
      <c r="G176" s="249"/>
      <c r="H176" s="249"/>
      <c r="I176" s="249"/>
      <c r="J176" s="249"/>
      <c r="K176" s="24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0" customHeight="1">
      <c r="A177" s="1"/>
      <c r="B177" s="1"/>
      <c r="C177" s="249"/>
      <c r="D177" s="249"/>
      <c r="E177" s="249"/>
      <c r="F177" s="249"/>
      <c r="G177" s="249"/>
      <c r="H177" s="249"/>
      <c r="I177" s="249"/>
      <c r="J177" s="249"/>
      <c r="K177" s="24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0" customHeight="1">
      <c r="A178" s="1"/>
      <c r="B178" s="1"/>
      <c r="C178" s="249"/>
      <c r="D178" s="249"/>
      <c r="E178" s="249"/>
      <c r="F178" s="249"/>
      <c r="G178" s="249"/>
      <c r="H178" s="249"/>
      <c r="I178" s="249"/>
      <c r="J178" s="249"/>
      <c r="K178" s="24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0" customHeight="1">
      <c r="A179" s="1"/>
      <c r="B179" s="1"/>
      <c r="C179" s="249"/>
      <c r="D179" s="249"/>
      <c r="E179" s="249"/>
      <c r="F179" s="249"/>
      <c r="G179" s="249"/>
      <c r="H179" s="249"/>
      <c r="I179" s="249"/>
      <c r="J179" s="249"/>
      <c r="K179" s="24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0" customHeight="1">
      <c r="A180" s="1"/>
      <c r="B180" s="1"/>
      <c r="C180" s="249"/>
      <c r="D180" s="249"/>
      <c r="E180" s="249"/>
      <c r="F180" s="249"/>
      <c r="G180" s="249"/>
      <c r="H180" s="249"/>
      <c r="I180" s="249"/>
      <c r="J180" s="249"/>
      <c r="K180" s="24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0" customHeight="1">
      <c r="A181" s="1"/>
      <c r="B181" s="1"/>
      <c r="C181" s="249"/>
      <c r="D181" s="249"/>
      <c r="E181" s="249"/>
      <c r="F181" s="249"/>
      <c r="G181" s="249"/>
      <c r="H181" s="249"/>
      <c r="I181" s="249"/>
      <c r="J181" s="249"/>
      <c r="K181" s="24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0" customHeight="1">
      <c r="A182" s="1"/>
      <c r="B182" s="1"/>
      <c r="C182" s="249"/>
      <c r="D182" s="249"/>
      <c r="E182" s="249"/>
      <c r="F182" s="249"/>
      <c r="G182" s="249"/>
      <c r="H182" s="249"/>
      <c r="I182" s="249"/>
      <c r="J182" s="249"/>
      <c r="K182" s="24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0" customHeight="1">
      <c r="A183" s="1"/>
      <c r="B183" s="1"/>
      <c r="C183" s="249"/>
      <c r="D183" s="249"/>
      <c r="E183" s="249"/>
      <c r="F183" s="249"/>
      <c r="G183" s="249"/>
      <c r="H183" s="249"/>
      <c r="I183" s="249"/>
      <c r="J183" s="249"/>
      <c r="K183" s="24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0" customHeight="1">
      <c r="A184" s="1"/>
      <c r="B184" s="1"/>
      <c r="C184" s="249"/>
      <c r="D184" s="249"/>
      <c r="E184" s="249"/>
      <c r="F184" s="249"/>
      <c r="G184" s="249"/>
      <c r="H184" s="249"/>
      <c r="I184" s="249"/>
      <c r="J184" s="249"/>
      <c r="K184" s="24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0" customHeight="1">
      <c r="A185" s="1"/>
      <c r="B185" s="1"/>
      <c r="C185" s="249"/>
      <c r="D185" s="249"/>
      <c r="E185" s="249"/>
      <c r="F185" s="249"/>
      <c r="G185" s="249"/>
      <c r="H185" s="249"/>
      <c r="I185" s="249"/>
      <c r="J185" s="249"/>
      <c r="K185" s="24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0" customHeight="1">
      <c r="A186" s="1"/>
      <c r="B186" s="1"/>
      <c r="C186" s="249"/>
      <c r="D186" s="249"/>
      <c r="E186" s="249"/>
      <c r="F186" s="249"/>
      <c r="G186" s="249"/>
      <c r="H186" s="249"/>
      <c r="I186" s="249"/>
      <c r="J186" s="249"/>
      <c r="K186" s="24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0" customHeight="1">
      <c r="A187" s="1"/>
      <c r="B187" s="1"/>
      <c r="C187" s="249"/>
      <c r="D187" s="249"/>
      <c r="E187" s="249"/>
      <c r="F187" s="249"/>
      <c r="G187" s="249"/>
      <c r="H187" s="249"/>
      <c r="I187" s="249"/>
      <c r="J187" s="249"/>
      <c r="K187" s="24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0" customHeight="1">
      <c r="A188" s="1"/>
      <c r="B188" s="1"/>
      <c r="C188" s="249"/>
      <c r="D188" s="249"/>
      <c r="E188" s="249"/>
      <c r="F188" s="249"/>
      <c r="G188" s="249"/>
      <c r="H188" s="249"/>
      <c r="I188" s="249"/>
      <c r="J188" s="249"/>
      <c r="K188" s="24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0" customHeight="1">
      <c r="A189" s="1"/>
      <c r="B189" s="1"/>
      <c r="C189" s="249"/>
      <c r="D189" s="249"/>
      <c r="E189" s="249"/>
      <c r="F189" s="249"/>
      <c r="G189" s="249"/>
      <c r="H189" s="249"/>
      <c r="I189" s="249"/>
      <c r="J189" s="249"/>
      <c r="K189" s="24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0" customHeight="1">
      <c r="A190" s="1"/>
      <c r="B190" s="1"/>
      <c r="C190" s="249"/>
      <c r="D190" s="249"/>
      <c r="E190" s="249"/>
      <c r="F190" s="249"/>
      <c r="G190" s="249"/>
      <c r="H190" s="249"/>
      <c r="I190" s="249"/>
      <c r="J190" s="249"/>
      <c r="K190" s="24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0" customHeight="1">
      <c r="A191" s="1"/>
      <c r="B191" s="1"/>
      <c r="C191" s="249"/>
      <c r="D191" s="249"/>
      <c r="E191" s="249"/>
      <c r="F191" s="249"/>
      <c r="G191" s="249"/>
      <c r="H191" s="249"/>
      <c r="I191" s="249"/>
      <c r="J191" s="249"/>
      <c r="K191" s="24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0" customHeight="1">
      <c r="A192" s="1"/>
      <c r="B192" s="1"/>
      <c r="C192" s="249"/>
      <c r="D192" s="249"/>
      <c r="E192" s="249"/>
      <c r="F192" s="249"/>
      <c r="G192" s="249"/>
      <c r="H192" s="249"/>
      <c r="I192" s="249"/>
      <c r="J192" s="249"/>
      <c r="K192" s="24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0" customHeight="1">
      <c r="A193" s="1"/>
      <c r="B193" s="1"/>
      <c r="C193" s="249"/>
      <c r="D193" s="249"/>
      <c r="E193" s="249"/>
      <c r="F193" s="249"/>
      <c r="G193" s="249"/>
      <c r="H193" s="249"/>
      <c r="I193" s="249"/>
      <c r="J193" s="249"/>
      <c r="K193" s="24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0" customHeight="1">
      <c r="A194" s="1"/>
      <c r="B194" s="1"/>
      <c r="C194" s="249"/>
      <c r="D194" s="249"/>
      <c r="E194" s="249"/>
      <c r="F194" s="249"/>
      <c r="G194" s="249"/>
      <c r="H194" s="249"/>
      <c r="I194" s="249"/>
      <c r="J194" s="249"/>
      <c r="K194" s="24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0" customHeight="1">
      <c r="A195" s="1"/>
      <c r="B195" s="1"/>
      <c r="C195" s="249"/>
      <c r="D195" s="249"/>
      <c r="E195" s="249"/>
      <c r="F195" s="249"/>
      <c r="G195" s="249"/>
      <c r="H195" s="249"/>
      <c r="I195" s="249"/>
      <c r="J195" s="249"/>
      <c r="K195" s="24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0" customHeight="1">
      <c r="A196" s="1"/>
      <c r="B196" s="1"/>
      <c r="C196" s="249"/>
      <c r="D196" s="249"/>
      <c r="E196" s="249"/>
      <c r="F196" s="249"/>
      <c r="G196" s="249"/>
      <c r="H196" s="249"/>
      <c r="I196" s="249"/>
      <c r="J196" s="249"/>
      <c r="K196" s="24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0" customHeight="1">
      <c r="A197" s="1"/>
      <c r="B197" s="1"/>
      <c r="C197" s="249"/>
      <c r="D197" s="249"/>
      <c r="E197" s="249"/>
      <c r="F197" s="249"/>
      <c r="G197" s="249"/>
      <c r="H197" s="249"/>
      <c r="I197" s="249"/>
      <c r="J197" s="249"/>
      <c r="K197" s="24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0" customHeight="1">
      <c r="A198" s="1"/>
      <c r="B198" s="1"/>
      <c r="C198" s="249"/>
      <c r="D198" s="249"/>
      <c r="E198" s="249"/>
      <c r="F198" s="249"/>
      <c r="G198" s="249"/>
      <c r="H198" s="249"/>
      <c r="I198" s="249"/>
      <c r="J198" s="249"/>
      <c r="K198" s="24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0" customHeight="1">
      <c r="A199" s="1"/>
      <c r="B199" s="1"/>
      <c r="C199" s="249"/>
      <c r="D199" s="249"/>
      <c r="E199" s="249"/>
      <c r="F199" s="249"/>
      <c r="G199" s="249"/>
      <c r="H199" s="249"/>
      <c r="I199" s="249"/>
      <c r="J199" s="249"/>
      <c r="K199" s="24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0" customHeight="1">
      <c r="A200" s="1"/>
      <c r="B200" s="1"/>
      <c r="C200" s="249"/>
      <c r="D200" s="249"/>
      <c r="E200" s="249"/>
      <c r="F200" s="249"/>
      <c r="G200" s="249"/>
      <c r="H200" s="249"/>
      <c r="I200" s="249"/>
      <c r="J200" s="249"/>
      <c r="K200" s="24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0" customHeight="1">
      <c r="A201" s="1"/>
      <c r="B201" s="1"/>
      <c r="C201" s="249"/>
      <c r="D201" s="249"/>
      <c r="E201" s="249"/>
      <c r="F201" s="249"/>
      <c r="G201" s="249"/>
      <c r="H201" s="249"/>
      <c r="I201" s="249"/>
      <c r="J201" s="249"/>
      <c r="K201" s="24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0" customHeight="1">
      <c r="A202" s="1"/>
      <c r="B202" s="1"/>
      <c r="C202" s="249"/>
      <c r="D202" s="249"/>
      <c r="E202" s="249"/>
      <c r="F202" s="249"/>
      <c r="G202" s="249"/>
      <c r="H202" s="249"/>
      <c r="I202" s="249"/>
      <c r="J202" s="249"/>
      <c r="K202" s="24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0" customHeight="1">
      <c r="A203" s="1"/>
      <c r="B203" s="1"/>
      <c r="C203" s="249"/>
      <c r="D203" s="249"/>
      <c r="E203" s="249"/>
      <c r="F203" s="249"/>
      <c r="G203" s="249"/>
      <c r="H203" s="249"/>
      <c r="I203" s="249"/>
      <c r="J203" s="249"/>
      <c r="K203" s="24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0" customHeight="1">
      <c r="A204" s="1"/>
      <c r="B204" s="1"/>
      <c r="C204" s="249"/>
      <c r="D204" s="249"/>
      <c r="E204" s="249"/>
      <c r="F204" s="249"/>
      <c r="G204" s="249"/>
      <c r="H204" s="249"/>
      <c r="I204" s="249"/>
      <c r="J204" s="249"/>
      <c r="K204" s="24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0" customHeight="1">
      <c r="A205" s="1"/>
      <c r="B205" s="1"/>
      <c r="C205" s="249"/>
      <c r="D205" s="249"/>
      <c r="E205" s="249"/>
      <c r="F205" s="249"/>
      <c r="G205" s="249"/>
      <c r="H205" s="249"/>
      <c r="I205" s="249"/>
      <c r="J205" s="249"/>
      <c r="K205" s="24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0" customHeight="1">
      <c r="A206" s="1"/>
      <c r="B206" s="1"/>
      <c r="C206" s="249"/>
      <c r="D206" s="249"/>
      <c r="E206" s="249"/>
      <c r="F206" s="249"/>
      <c r="G206" s="249"/>
      <c r="H206" s="249"/>
      <c r="I206" s="249"/>
      <c r="J206" s="249"/>
      <c r="K206" s="24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0" customHeight="1">
      <c r="A207" s="1"/>
      <c r="B207" s="1"/>
      <c r="C207" s="249"/>
      <c r="D207" s="249"/>
      <c r="E207" s="249"/>
      <c r="F207" s="249"/>
      <c r="G207" s="249"/>
      <c r="H207" s="249"/>
      <c r="I207" s="249"/>
      <c r="J207" s="249"/>
      <c r="K207" s="24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0" customHeight="1">
      <c r="A208" s="1"/>
      <c r="B208" s="1"/>
      <c r="C208" s="249"/>
      <c r="D208" s="249"/>
      <c r="E208" s="249"/>
      <c r="F208" s="249"/>
      <c r="G208" s="249"/>
      <c r="H208" s="249"/>
      <c r="I208" s="249"/>
      <c r="J208" s="249"/>
      <c r="K208" s="24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0" customHeight="1">
      <c r="A209" s="1"/>
      <c r="B209" s="1"/>
      <c r="C209" s="249"/>
      <c r="D209" s="249"/>
      <c r="E209" s="249"/>
      <c r="F209" s="249"/>
      <c r="G209" s="249"/>
      <c r="H209" s="249"/>
      <c r="I209" s="249"/>
      <c r="J209" s="249"/>
      <c r="K209" s="24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0" customHeight="1">
      <c r="A210" s="1"/>
      <c r="B210" s="1"/>
      <c r="C210" s="249"/>
      <c r="D210" s="249"/>
      <c r="E210" s="249"/>
      <c r="F210" s="249"/>
      <c r="G210" s="249"/>
      <c r="H210" s="249"/>
      <c r="I210" s="249"/>
      <c r="J210" s="249"/>
      <c r="K210" s="24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0" customHeight="1">
      <c r="A211" s="1"/>
      <c r="B211" s="1"/>
      <c r="C211" s="249"/>
      <c r="D211" s="249"/>
      <c r="E211" s="249"/>
      <c r="F211" s="249"/>
      <c r="G211" s="249"/>
      <c r="H211" s="249"/>
      <c r="I211" s="249"/>
      <c r="J211" s="249"/>
      <c r="K211" s="24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0" customHeight="1">
      <c r="A212" s="1"/>
      <c r="B212" s="1"/>
      <c r="C212" s="249"/>
      <c r="D212" s="249"/>
      <c r="E212" s="249"/>
      <c r="F212" s="249"/>
      <c r="G212" s="249"/>
      <c r="H212" s="249"/>
      <c r="I212" s="249"/>
      <c r="J212" s="249"/>
      <c r="K212" s="24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0" customHeight="1">
      <c r="A213" s="1"/>
      <c r="B213" s="1"/>
      <c r="C213" s="249"/>
      <c r="D213" s="249"/>
      <c r="E213" s="249"/>
      <c r="F213" s="249"/>
      <c r="G213" s="249"/>
      <c r="H213" s="249"/>
      <c r="I213" s="249"/>
      <c r="J213" s="249"/>
      <c r="K213" s="24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0" customHeight="1">
      <c r="A214" s="1"/>
      <c r="B214" s="1"/>
      <c r="C214" s="249"/>
      <c r="D214" s="249"/>
      <c r="E214" s="249"/>
      <c r="F214" s="249"/>
      <c r="G214" s="249"/>
      <c r="H214" s="249"/>
      <c r="I214" s="249"/>
      <c r="J214" s="249"/>
      <c r="K214" s="24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0" customHeight="1">
      <c r="A215" s="1"/>
      <c r="B215" s="1"/>
      <c r="C215" s="249"/>
      <c r="D215" s="249"/>
      <c r="E215" s="249"/>
      <c r="F215" s="249"/>
      <c r="G215" s="249"/>
      <c r="H215" s="249"/>
      <c r="I215" s="249"/>
      <c r="J215" s="249"/>
      <c r="K215" s="24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0" customHeight="1">
      <c r="A216" s="1"/>
      <c r="B216" s="1"/>
      <c r="C216" s="249"/>
      <c r="D216" s="249"/>
      <c r="E216" s="249"/>
      <c r="F216" s="249"/>
      <c r="G216" s="249"/>
      <c r="H216" s="249"/>
      <c r="I216" s="249"/>
      <c r="J216" s="249"/>
      <c r="K216" s="24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0" customHeight="1">
      <c r="A217" s="1"/>
      <c r="B217" s="1"/>
      <c r="C217" s="249"/>
      <c r="D217" s="249"/>
      <c r="E217" s="249"/>
      <c r="F217" s="249"/>
      <c r="G217" s="249"/>
      <c r="H217" s="249"/>
      <c r="I217" s="249"/>
      <c r="J217" s="249"/>
      <c r="K217" s="24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0" customHeight="1">
      <c r="A218" s="1"/>
      <c r="B218" s="1"/>
      <c r="C218" s="249"/>
      <c r="D218" s="249"/>
      <c r="E218" s="249"/>
      <c r="F218" s="249"/>
      <c r="G218" s="249"/>
      <c r="H218" s="249"/>
      <c r="I218" s="249"/>
      <c r="J218" s="249"/>
      <c r="K218" s="24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0" customHeight="1">
      <c r="A219" s="1"/>
      <c r="B219" s="1"/>
      <c r="C219" s="249"/>
      <c r="D219" s="249"/>
      <c r="E219" s="249"/>
      <c r="F219" s="249"/>
      <c r="G219" s="249"/>
      <c r="H219" s="249"/>
      <c r="I219" s="249"/>
      <c r="J219" s="249"/>
      <c r="K219" s="24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0" customHeight="1">
      <c r="A220" s="1"/>
      <c r="B220" s="1"/>
      <c r="C220" s="249"/>
      <c r="D220" s="249"/>
      <c r="E220" s="249"/>
      <c r="F220" s="249"/>
      <c r="G220" s="249"/>
      <c r="H220" s="249"/>
      <c r="I220" s="249"/>
      <c r="J220" s="249"/>
      <c r="K220" s="24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0" customHeight="1">
      <c r="A221" s="1"/>
      <c r="B221" s="1"/>
      <c r="C221" s="249"/>
      <c r="D221" s="249"/>
      <c r="E221" s="249"/>
      <c r="F221" s="249"/>
      <c r="G221" s="249"/>
      <c r="H221" s="249"/>
      <c r="I221" s="249"/>
      <c r="J221" s="249"/>
      <c r="K221" s="24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0" customHeight="1">
      <c r="A222" s="1"/>
      <c r="B222" s="1"/>
      <c r="C222" s="249"/>
      <c r="D222" s="249"/>
      <c r="E222" s="249"/>
      <c r="F222" s="249"/>
      <c r="G222" s="249"/>
      <c r="H222" s="249"/>
      <c r="I222" s="249"/>
      <c r="J222" s="249"/>
      <c r="K222" s="24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0" customHeight="1">
      <c r="A223" s="1"/>
      <c r="B223" s="1"/>
      <c r="C223" s="249"/>
      <c r="D223" s="249"/>
      <c r="E223" s="249"/>
      <c r="F223" s="249"/>
      <c r="G223" s="249"/>
      <c r="H223" s="249"/>
      <c r="I223" s="249"/>
      <c r="J223" s="249"/>
      <c r="K223" s="24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0" customHeight="1">
      <c r="A224" s="1"/>
      <c r="B224" s="1"/>
      <c r="C224" s="249"/>
      <c r="D224" s="249"/>
      <c r="E224" s="249"/>
      <c r="F224" s="249"/>
      <c r="G224" s="249"/>
      <c r="H224" s="249"/>
      <c r="I224" s="249"/>
      <c r="J224" s="249"/>
      <c r="K224" s="24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0" customHeight="1">
      <c r="A225" s="1"/>
      <c r="B225" s="1"/>
      <c r="C225" s="249"/>
      <c r="D225" s="249"/>
      <c r="E225" s="249"/>
      <c r="F225" s="249"/>
      <c r="G225" s="249"/>
      <c r="H225" s="249"/>
      <c r="I225" s="249"/>
      <c r="J225" s="249"/>
      <c r="K225" s="24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0" customHeight="1">
      <c r="A226" s="1"/>
      <c r="B226" s="1"/>
      <c r="C226" s="249"/>
      <c r="D226" s="249"/>
      <c r="E226" s="249"/>
      <c r="F226" s="249"/>
      <c r="G226" s="249"/>
      <c r="H226" s="249"/>
      <c r="I226" s="249"/>
      <c r="J226" s="249"/>
      <c r="K226" s="24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0" customHeight="1">
      <c r="A227" s="1"/>
      <c r="B227" s="1"/>
      <c r="C227" s="249"/>
      <c r="D227" s="249"/>
      <c r="E227" s="249"/>
      <c r="F227" s="249"/>
      <c r="G227" s="249"/>
      <c r="H227" s="249"/>
      <c r="I227" s="249"/>
      <c r="J227" s="249"/>
      <c r="K227" s="24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0" customHeight="1">
      <c r="A228" s="1"/>
      <c r="B228" s="1"/>
      <c r="C228" s="249"/>
      <c r="D228" s="249"/>
      <c r="E228" s="249"/>
      <c r="F228" s="249"/>
      <c r="G228" s="249"/>
      <c r="H228" s="249"/>
      <c r="I228" s="249"/>
      <c r="J228" s="249"/>
      <c r="K228" s="24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0" customHeight="1">
      <c r="A229" s="1"/>
      <c r="B229" s="1"/>
      <c r="C229" s="249"/>
      <c r="D229" s="249"/>
      <c r="E229" s="249"/>
      <c r="F229" s="249"/>
      <c r="G229" s="249"/>
      <c r="H229" s="249"/>
      <c r="I229" s="249"/>
      <c r="J229" s="249"/>
      <c r="K229" s="24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A22"/>
    <mergeCell ref="C27:I28"/>
  </mergeCells>
  <dataValidations>
    <dataValidation type="decimal" operator="greaterThan" allowBlank="1" showInputMessage="1" showErrorMessage="1" prompt="Potrebno je uneti cifru." sqref="F4:G13 F16:G18">
      <formula1>-1.0E7</formula1>
    </dataValidation>
    <dataValidation type="decimal" operator="greaterThan" allowBlank="1" showErrorMessage="1" sqref="H4:J13 E14:J15 H16:J18 E19:J19">
      <formula1>-1.0E7</formula1>
    </dataValidation>
  </dataValidations>
  <printOptions/>
  <pageMargins bottom="0.75" footer="0.0" header="0.0" left="0.7" right="0.7" top="0.75"/>
  <pageSetup paperSize="9" scale="64" orientation="portrait"/>
  <headerFooter>
    <oddHeader>&amp;CV BUDŽET</oddHeader>
    <oddFooter>&amp;CPage &amp;P of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